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8072" windowHeight="11508"/>
  </bookViews>
  <sheets>
    <sheet name="Lista Lisboa" sheetId="1" r:id="rId1"/>
  </sheets>
  <definedNames>
    <definedName name="_xlnm._FilterDatabase" localSheetId="0" hidden="1">'Lista Lisboa'!$A$3:$I$3</definedName>
    <definedName name="_xlnm.Print_Area" localSheetId="0">'Lista Lisboa'!$A$4:$I$234</definedName>
    <definedName name="_xlnm.Print_Titles" localSheetId="0">'Lista Lisboa'!$3:$3</definedName>
    <definedName name="Z_A99FA068_8BF6_4A92_83B8_060A151CAE04_.wvu.PrintArea" localSheetId="0" hidden="1">'Lista Lisboa'!$A$4:$I$234</definedName>
    <definedName name="Z_A99FA068_8BF6_4A92_83B8_060A151CAE04_.wvu.PrintTitles" localSheetId="0" hidden="1">'Lista Lisboa'!$3:$3</definedName>
    <definedName name="Z_D048D26B_DDFB_44F8_A27B_3BF8C1C9E98D_.wvu.FilterData" localSheetId="0" hidden="1">'Lista Lisboa'!$A$3:$I$3</definedName>
    <definedName name="Z_D048D26B_DDFB_44F8_A27B_3BF8C1C9E98D_.wvu.PrintArea" localSheetId="0" hidden="1">'Lista Lisboa'!$A$4:$I$234</definedName>
    <definedName name="Z_D048D26B_DDFB_44F8_A27B_3BF8C1C9E98D_.wvu.PrintTitles" localSheetId="0" hidden="1">'Lista Lisboa'!$3:$3</definedName>
  </definedNames>
  <calcPr calcId="125725"/>
</workbook>
</file>

<file path=xl/calcChain.xml><?xml version="1.0" encoding="utf-8"?>
<calcChain xmlns="http://schemas.openxmlformats.org/spreadsheetml/2006/main">
  <c r="K4" i="1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J56"/>
  <c r="K56"/>
  <c r="J57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30" s="1"/>
  <c r="J232" s="1"/>
  <c r="J233" s="1"/>
  <c r="J234" s="1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4"/>
  <c r="K195"/>
  <c r="K197"/>
  <c r="K198"/>
  <c r="K199"/>
  <c r="K200"/>
  <c r="K201"/>
  <c r="K202"/>
  <c r="K203"/>
  <c r="K204"/>
  <c r="K205"/>
  <c r="K206"/>
  <c r="K207"/>
  <c r="K208"/>
  <c r="K209"/>
  <c r="K210"/>
  <c r="K212"/>
  <c r="K213"/>
  <c r="K214"/>
  <c r="K215"/>
  <c r="K216"/>
  <c r="K217"/>
  <c r="K218"/>
  <c r="K219"/>
  <c r="K220"/>
  <c r="K221"/>
  <c r="K222"/>
  <c r="K223"/>
  <c r="K224"/>
  <c r="K225"/>
  <c r="K226"/>
  <c r="K227"/>
  <c r="K230"/>
  <c r="K232"/>
  <c r="K233"/>
  <c r="K234"/>
  <c r="K3" l="1"/>
</calcChain>
</file>

<file path=xl/sharedStrings.xml><?xml version="1.0" encoding="utf-8"?>
<sst xmlns="http://schemas.openxmlformats.org/spreadsheetml/2006/main" count="1612" uniqueCount="782">
  <si>
    <t>Fácil</t>
  </si>
  <si>
    <t>Domingo</t>
  </si>
  <si>
    <t>Arroz de peixe</t>
  </si>
  <si>
    <t>Avª Combatentes Ultramar, nº 1</t>
  </si>
  <si>
    <t>Sintra</t>
  </si>
  <si>
    <t>Rocha</t>
  </si>
  <si>
    <t>Difícil</t>
  </si>
  <si>
    <t>4.ª feira</t>
  </si>
  <si>
    <t>Dourada ao sal
Arroz de marisco
Bacalhau à lagareiro
Bacalhau à Regional</t>
  </si>
  <si>
    <t>Travessa do Município</t>
  </si>
  <si>
    <t>Regional de Sintra</t>
  </si>
  <si>
    <t>Lg e ruas adjacentes</t>
  </si>
  <si>
    <t>3ª feira</t>
  </si>
  <si>
    <t>25/30 €</t>
  </si>
  <si>
    <t>Pratos de peixe</t>
  </si>
  <si>
    <t>Est. Do Cabo da Roca nº 27</t>
  </si>
  <si>
    <t>Azoia</t>
  </si>
  <si>
    <t>Refúgio da Roca</t>
  </si>
  <si>
    <t>2ª e 3ª feira</t>
  </si>
  <si>
    <t>Polvo à lagareiro; Costoletas de Novilho, massada de Tamboril</t>
  </si>
  <si>
    <t>Avenida Dr. António Nabais, nº 26</t>
  </si>
  <si>
    <t>Adega Típica da Tala</t>
  </si>
  <si>
    <t>Massada de cherne</t>
  </si>
  <si>
    <t>Pero Pinheiro</t>
  </si>
  <si>
    <t>Avª 1º Dezembro, nº 18</t>
  </si>
  <si>
    <t>Palácio</t>
  </si>
  <si>
    <t>2ª feira</t>
  </si>
  <si>
    <t>Cabrito assado, bacalhau da brasa, cozido á portuguesa</t>
  </si>
  <si>
    <t>Colares</t>
  </si>
  <si>
    <t>Largo do Paquete, nº 4 Nafarros</t>
  </si>
  <si>
    <t>Nafarros</t>
  </si>
  <si>
    <t>Adega Saraiva</t>
  </si>
  <si>
    <t>Não encerra</t>
  </si>
  <si>
    <t>Caça</t>
  </si>
  <si>
    <t>Av. dos Combatentes, 22</t>
  </si>
  <si>
    <t>O Trilho</t>
  </si>
  <si>
    <t xml:space="preserve">Bacalhau e polvo à lagareiro
</t>
  </si>
  <si>
    <t>Cacém</t>
  </si>
  <si>
    <t>Alto da Bela Vista Pav nº 2 (estrada de Paço D'Arcos)</t>
  </si>
  <si>
    <t>O Regiões</t>
  </si>
  <si>
    <t>4ª feira</t>
  </si>
  <si>
    <t>Comida italiana e espetadas</t>
  </si>
  <si>
    <t>Mem Martins</t>
  </si>
  <si>
    <t>Av. Chaby Pinheiro, 27-31 B</t>
  </si>
  <si>
    <t>O Pizza</t>
  </si>
  <si>
    <t>Domingo à noite</t>
  </si>
  <si>
    <t>Grelhados</t>
  </si>
  <si>
    <t>Rua António Feijó, 1</t>
  </si>
  <si>
    <t>O Nuno</t>
  </si>
  <si>
    <t>Av. 25 Abril</t>
  </si>
  <si>
    <t>Vila verde</t>
  </si>
  <si>
    <t>O Grelhador</t>
  </si>
  <si>
    <t>Plumas e secretos de porco</t>
  </si>
  <si>
    <t>Terrugem</t>
  </si>
  <si>
    <t>Av 29 de Agosto</t>
  </si>
  <si>
    <t>O Forno</t>
  </si>
  <si>
    <t>O Cortador</t>
  </si>
  <si>
    <t>Lg do Palácio</t>
  </si>
  <si>
    <t>Queluz</t>
  </si>
  <si>
    <t>Cozinha Velha</t>
  </si>
  <si>
    <t>Domingo à noite e 2ª feira</t>
  </si>
  <si>
    <t>Grelhada mista</t>
  </si>
  <si>
    <t>Av.Chaby Pinheiro, 4</t>
  </si>
  <si>
    <t>O Chaby</t>
  </si>
  <si>
    <t>Cabrito, espetadas, açorda de gambas, bacalhau à lagareiro</t>
  </si>
  <si>
    <t>Estrada Consiglieri Predroso, 52-A</t>
  </si>
  <si>
    <t xml:space="preserve">O Casarão </t>
  </si>
  <si>
    <t>2ª feira a partir 16 h e 3ª feira</t>
  </si>
  <si>
    <t>Leitão assado</t>
  </si>
  <si>
    <t>Negrais</t>
  </si>
  <si>
    <t>Avª  Gen.Barnabé Antª Ferreira</t>
  </si>
  <si>
    <t>O Caneira</t>
  </si>
  <si>
    <t>3ª feira ao jantar e 4ª feira</t>
  </si>
  <si>
    <t>R. Pedro Álvares Cabral</t>
  </si>
  <si>
    <t>Neptuno</t>
  </si>
  <si>
    <t>Marisco</t>
  </si>
  <si>
    <t>Avª dos Moinhos do Arneiro               -</t>
  </si>
  <si>
    <t>Marisqueira Barco á Vela</t>
  </si>
  <si>
    <t>Rua Dª. Filipa de Lencastre, nº.43 Lj B</t>
  </si>
  <si>
    <t>Massamá</t>
  </si>
  <si>
    <t>Espaço Cibernético</t>
  </si>
  <si>
    <t>Privativo</t>
  </si>
  <si>
    <t>Frigideira de peixe, mariscos</t>
  </si>
  <si>
    <t>Av Eugene Levy, 56</t>
  </si>
  <si>
    <t>Praia Maçãs</t>
  </si>
  <si>
    <t>Buzio</t>
  </si>
  <si>
    <t xml:space="preserve">Fácil </t>
  </si>
  <si>
    <t>Rua da Milharada nº 29</t>
  </si>
  <si>
    <t>Barca Velha</t>
  </si>
  <si>
    <t>2ª e 3ª feira só almoços</t>
  </si>
  <si>
    <t>Penha Longa Hotel, Spa &amp; Golf Resort</t>
  </si>
  <si>
    <t>Arola</t>
  </si>
  <si>
    <t>R. Jose Cupertino Ribeiro,21</t>
  </si>
  <si>
    <t>Almocreve</t>
  </si>
  <si>
    <t>Peixe fresco</t>
  </si>
  <si>
    <t>Rua Direita de Massamá nº 129-Lj A</t>
  </si>
  <si>
    <t>Agostinho</t>
  </si>
  <si>
    <t>20€/25€</t>
  </si>
  <si>
    <t>Cabrito assado e espetada da Madeira</t>
  </si>
  <si>
    <t>Rua Álvaro Reis, 32</t>
  </si>
  <si>
    <t>Adega do Saloio</t>
  </si>
  <si>
    <t>Arroz de marisco</t>
  </si>
  <si>
    <t>Estrada de Mem Martins, 211-215</t>
  </si>
  <si>
    <t>A Tendinha</t>
  </si>
  <si>
    <t>Av. Infante D. Henrique nº 110 L</t>
  </si>
  <si>
    <t>Lisboa</t>
  </si>
  <si>
    <t>A Pérola da Anta</t>
  </si>
  <si>
    <t>35 a 50€</t>
  </si>
  <si>
    <t xml:space="preserve">Pratos de peixe e carne </t>
  </si>
  <si>
    <t>Estrada Marginal</t>
  </si>
  <si>
    <t>S.P.Estoril</t>
  </si>
  <si>
    <t>Peixe na Linha</t>
  </si>
  <si>
    <t>Estacionamento da câmara</t>
  </si>
  <si>
    <t xml:space="preserve">Cabrito no forno à padeiro; Fondues e cataplanas </t>
  </si>
  <si>
    <t>Largo da Boavista nº 4 2780-205</t>
  </si>
  <si>
    <t>Oeiras</t>
  </si>
  <si>
    <t>Solar do Marquês</t>
  </si>
  <si>
    <t>Sopa rica de peixe e açorda real,</t>
  </si>
  <si>
    <t>Porto Salvo</t>
  </si>
  <si>
    <t>Pq. Manuel Pereira Coentro</t>
  </si>
  <si>
    <t>SIMPS</t>
  </si>
  <si>
    <t>Magret de pato</t>
  </si>
  <si>
    <t>Marina de Oeiras</t>
  </si>
  <si>
    <t>Rios</t>
  </si>
  <si>
    <t>Razoável</t>
  </si>
  <si>
    <t>Açorda de ovas
Arroz de cabidela</t>
  </si>
  <si>
    <t>Av. Sto António, 41</t>
  </si>
  <si>
    <t>O Parreirinha</t>
  </si>
  <si>
    <t xml:space="preserve">Peixes grelhados </t>
  </si>
  <si>
    <t>Rua Cesário Verde</t>
  </si>
  <si>
    <t>Queijas</t>
  </si>
  <si>
    <t>O Orelhas</t>
  </si>
  <si>
    <t>Arroz de lagosta</t>
  </si>
  <si>
    <t>R.Gazeta Oeiras 8B</t>
  </si>
  <si>
    <t>Paço Arcos</t>
  </si>
  <si>
    <t>O Faustino</t>
  </si>
  <si>
    <t>Dificil</t>
  </si>
  <si>
    <t xml:space="preserve">Domingo e 2.ª feira </t>
  </si>
  <si>
    <t xml:space="preserve">Fondue mongol </t>
  </si>
  <si>
    <t>R. Sacadura Cabral, 54</t>
  </si>
  <si>
    <t>Novo Altair</t>
  </si>
  <si>
    <t>Bacalhau à lagareiro</t>
  </si>
  <si>
    <t>Unidade Residencial de Tercena 19</t>
  </si>
  <si>
    <t>Franguia</t>
  </si>
  <si>
    <t>Fácil, tem parque coberto</t>
  </si>
  <si>
    <t>Bifes, marisco</t>
  </si>
  <si>
    <t>Carnaxide</t>
  </si>
  <si>
    <t>Av do Forte, 9</t>
  </si>
  <si>
    <t>Cervejaria Lusitana</t>
  </si>
  <si>
    <t>Cozido à portuguesa / Choco frito</t>
  </si>
  <si>
    <t>Algés</t>
  </si>
  <si>
    <t xml:space="preserve">Av.Bombeiros Voluntários - Edificio Bombeiros </t>
  </si>
  <si>
    <t>A Sirene</t>
  </si>
  <si>
    <t>Domingo e 2ª feira</t>
  </si>
  <si>
    <t>Av. Carlos Silva, 9 C</t>
  </si>
  <si>
    <t>2780 Taberna</t>
  </si>
  <si>
    <t>Rosbife e fetucinni</t>
  </si>
  <si>
    <t>R. Portas de Sto Antão, 47</t>
  </si>
  <si>
    <t xml:space="preserve">Lisboa </t>
  </si>
  <si>
    <t>Locanda Italiana</t>
  </si>
  <si>
    <t>15 a 20 €</t>
  </si>
  <si>
    <t xml:space="preserve">Calçada da Ajuda 167 </t>
  </si>
  <si>
    <t xml:space="preserve">O Andorinhas </t>
  </si>
  <si>
    <t xml:space="preserve">Parque Campo Pequeno </t>
  </si>
  <si>
    <t xml:space="preserve">Domingo ao jantar </t>
  </si>
  <si>
    <t xml:space="preserve">Grelhados peixe </t>
  </si>
  <si>
    <t>Rua de Entrecampos, 11</t>
  </si>
  <si>
    <t xml:space="preserve">Entrecopos </t>
  </si>
  <si>
    <t>Local</t>
  </si>
  <si>
    <t>Sábado ao almoço, Domingo e 2ª feira</t>
  </si>
  <si>
    <t>Espetadas de lulas c/camarão</t>
  </si>
  <si>
    <t>Av.Brasilia, Pav. Poente</t>
  </si>
  <si>
    <t>Belém</t>
  </si>
  <si>
    <t>Sábado e domingo</t>
  </si>
  <si>
    <t xml:space="preserve">&gt; 40€ </t>
  </si>
  <si>
    <t>Largo da Paz 22 B</t>
  </si>
  <si>
    <t>A Paz</t>
  </si>
  <si>
    <t>Próprio</t>
  </si>
  <si>
    <t>Bifes variados / Souflés/Perna de cordeiro assada</t>
  </si>
  <si>
    <t xml:space="preserve">Cç da Estrela, 57 - 63  </t>
  </si>
  <si>
    <t>XL</t>
  </si>
  <si>
    <t>Av. Infante D. Henrique Pav.A/B</t>
  </si>
  <si>
    <t>Xico's Rio</t>
  </si>
  <si>
    <t>Parque privado</t>
  </si>
  <si>
    <t>213930171   967443967</t>
  </si>
  <si>
    <t>Calçada do Livramento, 17</t>
  </si>
  <si>
    <t>Xanti-Casa de Goa</t>
  </si>
  <si>
    <t>Lombo de veado; Cantaril assado com risotto de ameijoas</t>
  </si>
  <si>
    <t>Rua Cintura do Porto 16 – Armazem B</t>
  </si>
  <si>
    <t>Virgula</t>
  </si>
  <si>
    <t>Parque Pç do Município</t>
  </si>
  <si>
    <t>Lombos de salmão</t>
  </si>
  <si>
    <t xml:space="preserve">R. da Madalena, 117 </t>
  </si>
  <si>
    <t>Velho Macedo</t>
  </si>
  <si>
    <t>Peixe grelhado.</t>
  </si>
  <si>
    <t>Doca do Bom sucesso</t>
  </si>
  <si>
    <t>Vela Latina</t>
  </si>
  <si>
    <t>Feijoada de leitao, Arroz de pato, Delícia de Bacalhau</t>
  </si>
  <si>
    <t xml:space="preserve">Rua das Madres, 34/6  </t>
  </si>
  <si>
    <t>Varina da Madragoa</t>
  </si>
  <si>
    <t>Bacalhau no forno recheado com presunto</t>
  </si>
  <si>
    <t>Rua Castilho, 14 C - 7º</t>
  </si>
  <si>
    <t>Varanda da União</t>
  </si>
  <si>
    <t>Pataniscas de bacalhau; filetes; ensopado de borrego; cabrito assado</t>
  </si>
  <si>
    <t>Estádio do Restelo</t>
  </si>
  <si>
    <t>Varanda Azul</t>
  </si>
  <si>
    <t>Parque dos Restauradores</t>
  </si>
  <si>
    <t>Pasta fresca</t>
  </si>
  <si>
    <t>Rua Jardim do Regedor, nº 37/45</t>
  </si>
  <si>
    <t>Valentino</t>
  </si>
  <si>
    <t>Parque subterrâneo a pagar</t>
  </si>
  <si>
    <t>10€ / 15€</t>
  </si>
  <si>
    <t>Frango no churrasco</t>
  </si>
  <si>
    <t>213884926 / 213882310</t>
  </si>
  <si>
    <t xml:space="preserve">Rua Marquês da Fronteira, 157 a 161, 1070-294 Lisboa </t>
  </si>
  <si>
    <t>Valenciana</t>
  </si>
  <si>
    <t>Dificil. Utilizar Garagens na zona c/parque pago</t>
  </si>
  <si>
    <t>Bitoques</t>
  </si>
  <si>
    <t>Rua do Conde Redondo, 64 A/B</t>
  </si>
  <si>
    <t>Udina</t>
  </si>
  <si>
    <t>Japonês dos melhores de Lisboa</t>
  </si>
  <si>
    <t xml:space="preserve">Av. Bombeiros V., Algés </t>
  </si>
  <si>
    <t>Tomo</t>
  </si>
  <si>
    <t>Rua Fernando Lopes Graça 13 A 1600-067</t>
  </si>
  <si>
    <t xml:space="preserve">Tertúlia Paço </t>
  </si>
  <si>
    <t>Parque da Pç. Figueira</t>
  </si>
  <si>
    <t>R. S. Pedro Mártir, 23-r/c</t>
  </si>
  <si>
    <t>Tentações de Goa</t>
  </si>
  <si>
    <t>Dificil; utilizar estacinamento pago nas ruas contiguas</t>
  </si>
  <si>
    <t>Bufet; Comida típica do Estado Minas Gerais</t>
  </si>
  <si>
    <t>R. Pinheiro Chagas,47-A</t>
  </si>
  <si>
    <t>Tempero de Minas</t>
  </si>
  <si>
    <t>Domingo e feriados</t>
  </si>
  <si>
    <t>Polvo à lagareiro; borrego</t>
  </si>
  <si>
    <t>R. do Patrocínio, 70/74</t>
  </si>
  <si>
    <t>Tasquinha d' Adelaide</t>
  </si>
  <si>
    <t>Parque Pç Luís de Camões e Lg Carmo</t>
  </si>
  <si>
    <t>25 € almoço 35 € jantar</t>
  </si>
  <si>
    <t>Mil folhas de alheira com grelos; bacalhau com presunto; magret de pato; lombo de robalo</t>
  </si>
  <si>
    <t>Lg. Academia Nac. Belas Artes, 18/20</t>
  </si>
  <si>
    <t>Tágide</t>
  </si>
  <si>
    <t>Cañas/Tañas</t>
  </si>
  <si>
    <t>Praça da Alegria,66C</t>
  </si>
  <si>
    <t>Taberna Hiberica</t>
  </si>
  <si>
    <t>Tapas</t>
  </si>
  <si>
    <t>R Latino Coelho, 50   1050 Lisboa</t>
  </si>
  <si>
    <t>Taberna Basca</t>
  </si>
  <si>
    <t>Arroz de tamboril
Carne de porco à alentejana</t>
  </si>
  <si>
    <t>R Tenente  Ferreira Durão, 55 A</t>
  </si>
  <si>
    <t>Stop do Bairro</t>
  </si>
  <si>
    <t>Bacalhau à lagareiro; Carnes e peixes grelhados</t>
  </si>
  <si>
    <t>Rua dos Bacalhoeiros 133</t>
  </si>
  <si>
    <t>ST. António</t>
  </si>
  <si>
    <t>Bacalhau à Sr Vinho, cabrito assado forno</t>
  </si>
  <si>
    <t>Rua Meio à Lapa, 18 1200-723</t>
  </si>
  <si>
    <t>Sr Vinho</t>
  </si>
  <si>
    <t>Peixe grelhado, caça e marisco</t>
  </si>
  <si>
    <t>Rua Portas de Sto. Antão, nº 150</t>
  </si>
  <si>
    <t>Solar dos Presuntos</t>
  </si>
  <si>
    <t>Ruas adjacentes</t>
  </si>
  <si>
    <t>Cozido à portuguesa, caldo de robalo, empada de caça</t>
  </si>
  <si>
    <t>Rua dos Lusiadas nº 66</t>
  </si>
  <si>
    <t>Solar dos Nunes</t>
  </si>
  <si>
    <t>Arroz de marisco, Cabrito à padeiro e Bacalhau à lagareiro</t>
  </si>
  <si>
    <t>Rua Jardim do Regedor, nº 19/25</t>
  </si>
  <si>
    <t>Sol Dourado</t>
  </si>
  <si>
    <t>Leitão</t>
  </si>
  <si>
    <t>Av Columbano B Pinheiro 108 b</t>
  </si>
  <si>
    <t>Sete Mares</t>
  </si>
  <si>
    <t>Avª Elias Garcia 1B/1C</t>
  </si>
  <si>
    <t>Semdúvida</t>
  </si>
  <si>
    <t>6ª feira à noite e Sábado</t>
  </si>
  <si>
    <t>Bacalhau à gondoniz \ Arroz de pato à antiga</t>
  </si>
  <si>
    <t>R Engenheiro Canto Resende</t>
  </si>
  <si>
    <t>Saraivas</t>
  </si>
  <si>
    <t>Empada de perdiz; lebre com feijão</t>
  </si>
  <si>
    <t>R. Cor. Marques Leitão, 12</t>
  </si>
  <si>
    <t>Salsa e Coentros</t>
  </si>
  <si>
    <t>Rodizio</t>
  </si>
  <si>
    <t>Av. Malhoa 16</t>
  </si>
  <si>
    <t>Sabor mineiro</t>
  </si>
  <si>
    <t>Parque do Pateo Bagatela</t>
  </si>
  <si>
    <t>Peixes e mariscos</t>
  </si>
  <si>
    <t>R. Artilharia Um Pateo Bagatela</t>
  </si>
  <si>
    <t>Sabor e Arte</t>
  </si>
  <si>
    <t>10€ almoço
22€ jantar</t>
  </si>
  <si>
    <t>Caril de gambas
Bochechas de porco preto em massa folhada</t>
  </si>
  <si>
    <t>Rua da Rosa 265</t>
  </si>
  <si>
    <t>Rosa Da Rua</t>
  </si>
  <si>
    <t>07/10 €</t>
  </si>
  <si>
    <t>Centro Monumental</t>
  </si>
  <si>
    <t>Riverside</t>
  </si>
  <si>
    <t>Caçarola de Marisco c/esparguete, Caçarola de polvo à lagareiro e Rojões porco à minhota</t>
  </si>
  <si>
    <t>Rua do Alvito, 10A, 10B e 12</t>
  </si>
  <si>
    <t>Retiro do Chefe Costa</t>
  </si>
  <si>
    <t>Parque do Tivoli</t>
  </si>
  <si>
    <t>Carne/peixe/diversos</t>
  </si>
  <si>
    <t>Tv. da Gloria,14</t>
  </si>
  <si>
    <t>Restaurante O Sancho</t>
  </si>
  <si>
    <t>R. de S. João da Praça, 18</t>
  </si>
  <si>
    <t>Recanto de Alfama</t>
  </si>
  <si>
    <t>Bacalhau com brôa</t>
  </si>
  <si>
    <t>R.Luís de Freitas Branco, 5 D</t>
  </si>
  <si>
    <t>Quinta dos Frades</t>
  </si>
  <si>
    <t>10 a 20</t>
  </si>
  <si>
    <t xml:space="preserve">Leitão à Bairrada.
Marisco  </t>
  </si>
  <si>
    <t>Av. Liberdade, 77</t>
  </si>
  <si>
    <t>Quebra Mar</t>
  </si>
  <si>
    <t>Variedade petiscos</t>
  </si>
  <si>
    <t>R.Ilha Amores L,4</t>
  </si>
  <si>
    <t>Presuntaria do Tejo</t>
  </si>
  <si>
    <t>Pizzas</t>
  </si>
  <si>
    <t>Tv. Henrique Cardoso,19 B</t>
  </si>
  <si>
    <t>Pizzaria Lucca</t>
  </si>
  <si>
    <t>Peixe fresco e marisco</t>
  </si>
  <si>
    <t>Pç dos Restauradores, 79</t>
  </si>
  <si>
    <t>Pinóquio</t>
  </si>
  <si>
    <t>Bife à portuguesa e bacalhau assado no forno c/migas</t>
  </si>
  <si>
    <t>R. S João da Praça, Nº 18</t>
  </si>
  <si>
    <t>Pátio de Alfama</t>
  </si>
  <si>
    <t>Grelhadas mistas de peixe, Cataplana de peixe e Cabrito à Padeiro</t>
  </si>
  <si>
    <t xml:space="preserve">R. do Guarda Joias, 44 </t>
  </si>
  <si>
    <t>Pateo Alfacinha - Sala Menina do Tejo</t>
  </si>
  <si>
    <t>Difícil (de dia)</t>
  </si>
  <si>
    <t>Arroz de pato</t>
  </si>
  <si>
    <t>Avenida EUA nº 139 C</t>
  </si>
  <si>
    <t>Pastelaria Granfina</t>
  </si>
  <si>
    <t>Pc. Viscondessa Olivais nº25</t>
  </si>
  <si>
    <t>Palmeiras</t>
  </si>
  <si>
    <t>Sábado, domingo e feriados</t>
  </si>
  <si>
    <t>15-20</t>
  </si>
  <si>
    <t>Salada Primavera com tofu</t>
  </si>
  <si>
    <t>Rua do Salitre, 117</t>
  </si>
  <si>
    <t>Os Tibetanos</t>
  </si>
  <si>
    <t xml:space="preserve">Massas </t>
  </si>
  <si>
    <t>R. do Alecrim</t>
  </si>
  <si>
    <t>Olivier</t>
  </si>
  <si>
    <t>Difícil. Utilizar Garagens na zona c/parque pago</t>
  </si>
  <si>
    <t>Caldeiradas/massas de peixe/ naco na pedra</t>
  </si>
  <si>
    <t>R. Passos Manuel, 60</t>
  </si>
  <si>
    <t>O Raposo</t>
  </si>
  <si>
    <t xml:space="preserve">Tv. Pregoeiro, 22 B </t>
  </si>
  <si>
    <t>O Pregoeiro de Carnide</t>
  </si>
  <si>
    <t>Sábado ao jantar e domingo</t>
  </si>
  <si>
    <t>R. de Entrecampos, 30 A</t>
  </si>
  <si>
    <t>O Poleiro</t>
  </si>
  <si>
    <t>Domingos e feriados</t>
  </si>
  <si>
    <t>Posta Mirandesa e Polvo à lagareiro</t>
  </si>
  <si>
    <t>R.Bulhão Pato, 2A</t>
  </si>
  <si>
    <t>O Mattos</t>
  </si>
  <si>
    <t>Cabrito assado com arroz de miúdos; sopa de cação</t>
  </si>
  <si>
    <t>R Tomas de Anunciaçao 52AB</t>
  </si>
  <si>
    <t>O Magano</t>
  </si>
  <si>
    <t>Picanha, Secretos de porco preto com migas….</t>
  </si>
  <si>
    <t>R. da Venezuela, 29-D</t>
  </si>
  <si>
    <t>O Jogo do Lavrador</t>
  </si>
  <si>
    <t>Cabrito assado no forno</t>
  </si>
  <si>
    <t xml:space="preserve">Av. Ventura Terra, 2 </t>
  </si>
  <si>
    <t>O Jacinto</t>
  </si>
  <si>
    <t>Sábado e Domingo ao almoço e 2ª feira</t>
  </si>
  <si>
    <t>Filetes; linguado; perna de borrego; iscas</t>
  </si>
  <si>
    <t>R. do Guarda-Mor, 8</t>
  </si>
  <si>
    <t>O Guarda Mor</t>
  </si>
  <si>
    <t>Domingo e Sábado almoço</t>
  </si>
  <si>
    <t>Entrecot à Café de Paris</t>
  </si>
  <si>
    <t>R. Prof Manuel C Ferreira, 3 B</t>
  </si>
  <si>
    <t>O Grémio</t>
  </si>
  <si>
    <t>Domingo ao jantar feriados</t>
  </si>
  <si>
    <t>Av. Elias Garcia nº 82 A</t>
  </si>
  <si>
    <t>O Funil</t>
  </si>
  <si>
    <t xml:space="preserve">Grelhados no carvão </t>
  </si>
  <si>
    <t>R. Bacalhoeiros, 103</t>
  </si>
  <si>
    <t>O Fernando</t>
  </si>
  <si>
    <t>Cozido à portuguesa</t>
  </si>
  <si>
    <t>Av.João Crisóstomo nº 20 A</t>
  </si>
  <si>
    <t>O Diamantino</t>
  </si>
  <si>
    <t>Sábado</t>
  </si>
  <si>
    <t>Campo das Amoreiras, 46</t>
  </si>
  <si>
    <t>O Charneca</t>
  </si>
  <si>
    <t>Mariscos; Picanha;</t>
  </si>
  <si>
    <t>Av. Fontes Pereira de Melo, 3</t>
  </si>
  <si>
    <t>O Cardo</t>
  </si>
  <si>
    <t>Açorda de marisco; Bacalhau à Cacho Dourado; Arroz de tamboril</t>
  </si>
  <si>
    <t>R. Eça de Queiroz 57</t>
  </si>
  <si>
    <t>O Cacho Dourado</t>
  </si>
  <si>
    <t>Grelhados Carne</t>
  </si>
  <si>
    <t>R. Maria Lalande, 4 - Loja C</t>
  </si>
  <si>
    <t>O Bitoque Real</t>
  </si>
  <si>
    <t xml:space="preserve">3ª feira e feriados </t>
  </si>
  <si>
    <t>Sardinhas; lulas; bacalhau; bifes</t>
  </si>
  <si>
    <t>R. Ten. Ferreira Durão, 52 A</t>
  </si>
  <si>
    <t>O Bem Disposto</t>
  </si>
  <si>
    <t>3.ª feira ao jantar e 4.ª feira</t>
  </si>
  <si>
    <t>Cozido à portuguesa à 5ª feira</t>
  </si>
  <si>
    <t>Estrada da Buraca,  41</t>
  </si>
  <si>
    <t>O Batista</t>
  </si>
  <si>
    <t>Fondues</t>
  </si>
  <si>
    <t>NovoAltair</t>
  </si>
  <si>
    <t>Peixes e carnes grelhadas</t>
  </si>
  <si>
    <t>Mercado de Alcântara</t>
  </si>
  <si>
    <t>Mercado</t>
  </si>
  <si>
    <t>Com Parque</t>
  </si>
  <si>
    <t>Leitão, Cabrito</t>
  </si>
  <si>
    <t xml:space="preserve">R. José Afonso, 4-B </t>
  </si>
  <si>
    <t>Marquês de Palma</t>
  </si>
  <si>
    <t>Bife biológico</t>
  </si>
  <si>
    <t>Av. Roma, 7 (Cinema Londres)</t>
  </si>
  <si>
    <t>Magnolia Café</t>
  </si>
  <si>
    <t>Cabrito assado c/arroz de miúdos; Sopa de cação</t>
  </si>
  <si>
    <t>R. Tomás da Anunciação, 52</t>
  </si>
  <si>
    <t>Magano</t>
  </si>
  <si>
    <t>Bife à cervejeira</t>
  </si>
  <si>
    <t>Av. Malhoa, 16</t>
  </si>
  <si>
    <t>Lusitana</t>
  </si>
  <si>
    <t>Sábado almoço e domingo</t>
  </si>
  <si>
    <t>Pastas / Risotto</t>
  </si>
  <si>
    <t xml:space="preserve">R. Santa Marta, 35 </t>
  </si>
  <si>
    <t>Avenida Liberdade</t>
  </si>
  <si>
    <t>Luca</t>
  </si>
  <si>
    <t>Açorda marisco e Grelhados</t>
  </si>
  <si>
    <t xml:space="preserve">R Latino Coelho, 18   </t>
  </si>
  <si>
    <t>Latino</t>
  </si>
  <si>
    <t xml:space="preserve">Rua Pau Bandeira, 4   </t>
  </si>
  <si>
    <t>Lapa Palace</t>
  </si>
  <si>
    <t>Massas e carnes</t>
  </si>
  <si>
    <t>R. Artilharia Um 79/85</t>
  </si>
  <si>
    <t>La Trattoria</t>
  </si>
  <si>
    <t>Massas, Bife</t>
  </si>
  <si>
    <t>Rossio dos Olivais, Pq. das Nações</t>
  </si>
  <si>
    <t>La Rúcula</t>
  </si>
  <si>
    <t>R. Artilharia Um nº 30</t>
  </si>
  <si>
    <t>La Campania</t>
  </si>
  <si>
    <t>Dificil de dia</t>
  </si>
  <si>
    <t xml:space="preserve">Av. D. João II Lt 1.13.02 </t>
  </si>
  <si>
    <t>KYOTO HOUSE</t>
  </si>
  <si>
    <t>R. Cintura, Cais da Viscondessa</t>
  </si>
  <si>
    <t>Kais</t>
  </si>
  <si>
    <t>Bife com molho de queijo ou de mostarda</t>
  </si>
  <si>
    <t>Rua Helena Vaz da Silva, 8</t>
  </si>
  <si>
    <t>KAFOFO</t>
  </si>
  <si>
    <t>Parque próximo</t>
  </si>
  <si>
    <t>Grelhados(carne e peixe)</t>
  </si>
  <si>
    <t>Rua de Campo de Ourique, 13</t>
  </si>
  <si>
    <t>Já Fumega</t>
  </si>
  <si>
    <t>Parquimetro</t>
  </si>
  <si>
    <t>Cataplana</t>
  </si>
  <si>
    <t>Av. Paris, 4</t>
  </si>
  <si>
    <t>Isaura</t>
  </si>
  <si>
    <t>Sábado ao almoço e domingo</t>
  </si>
  <si>
    <t>Peixe assado no forno; Lulas à casa; massada de peixe; Ensopado de borrego</t>
  </si>
  <si>
    <t>Rua da Ilha do Pico, 27</t>
  </si>
  <si>
    <t>Horta dos Brunos</t>
  </si>
  <si>
    <t>35 / 45 €</t>
  </si>
  <si>
    <t>Mercado do Rêgo</t>
  </si>
  <si>
    <t>Grelha Alta</t>
  </si>
  <si>
    <t>Feijoada à brasileira, Lasanha de legumes</t>
  </si>
  <si>
    <t>Av. Malhoa, 14</t>
  </si>
  <si>
    <t>Green Pepper</t>
  </si>
  <si>
    <t>Canelones à Chef</t>
  </si>
  <si>
    <t>Av. Berna, 64</t>
  </si>
  <si>
    <t>Gôndola</t>
  </si>
  <si>
    <t>1º de Maio</t>
  </si>
  <si>
    <t>Peixe e frutos do mar</t>
  </si>
  <si>
    <t>R. Portas de Sto. Antão, 23</t>
  </si>
  <si>
    <t>Gambrinus</t>
  </si>
  <si>
    <t>Fácil (parque municipal)</t>
  </si>
  <si>
    <t>Cacholeira assada; perdiz estufada; migas gatas de bacalhau</t>
  </si>
  <si>
    <t>R. da Fonte, 18-D</t>
  </si>
  <si>
    <t>Galito</t>
  </si>
  <si>
    <t xml:space="preserve">Tirinhas de porco preto c/ arroz de feijão Polvo, espetada em pau de louro, franguinho à guia.bacalhau minhota
</t>
  </si>
  <si>
    <t>R. de Arroios, 115</t>
  </si>
  <si>
    <t>Franguinho Real</t>
  </si>
  <si>
    <t>Dificil - Parques subterrâneos próximos</t>
  </si>
  <si>
    <t>Pataniscas de bacalhau, Perna de galo com vinho tinto, Queijinho no forno com ervas aromáticas.</t>
  </si>
  <si>
    <t>Travessa Espera, 20</t>
  </si>
  <si>
    <t>Farta Brutos</t>
  </si>
  <si>
    <t xml:space="preserve">Bacalhau </t>
  </si>
  <si>
    <t xml:space="preserve">Cç.do Galvão </t>
  </si>
  <si>
    <t>Estufa Real</t>
  </si>
  <si>
    <t>Bifes à portuguesa</t>
  </si>
  <si>
    <t>Rua João Anastácio Rosa, 2 - A</t>
  </si>
  <si>
    <t>Estrela Bife Bar</t>
  </si>
  <si>
    <t>Domingo e 2º feira</t>
  </si>
  <si>
    <t>Castelo de R, Perdiz com Couve Verde e Foie Gras, Sortido de Peixes do Dia com Verduras Ca, Sortido de Peixes do Dia com Verduras Caramelizadas</t>
  </si>
  <si>
    <t>Parque Eduardo VII</t>
  </si>
  <si>
    <t>R Marquês Fronteira (Jardim Amália Rodrigues)</t>
  </si>
  <si>
    <t>Eleven</t>
  </si>
  <si>
    <t>Sushi</t>
  </si>
  <si>
    <t xml:space="preserve">R S. Sebastião Pedreira, 109-111 </t>
  </si>
  <si>
    <t>Eddy's Kitchen</t>
  </si>
  <si>
    <t>Comida goesa</t>
  </si>
  <si>
    <t>R. Conde Redondo, 2</t>
  </si>
  <si>
    <t>Delícias de Goa</t>
  </si>
  <si>
    <t>Polvo com chutney de manga
Risoto de farinheira com couve portuguesa
Confit de bacalhau
Confit de pato aromatizado com canela</t>
  </si>
  <si>
    <t>Rua da Barroca 70</t>
  </si>
  <si>
    <t>Cravo e Canela</t>
  </si>
  <si>
    <t>Parque Subterráneo</t>
  </si>
  <si>
    <t>Terrina de lebre com legumes de escabeche e broa de milho</t>
  </si>
  <si>
    <t xml:space="preserve">Largo Vitorino Damásio, 3 </t>
  </si>
  <si>
    <t>Cop'3</t>
  </si>
  <si>
    <t>Av. Filipe Folque,46-A</t>
  </si>
  <si>
    <t>Colina</t>
  </si>
  <si>
    <t>Parque a 200 metros</t>
  </si>
  <si>
    <t>R. Coelho da Rocha, 104-A/B</t>
  </si>
  <si>
    <t>Coelho da Rocha</t>
  </si>
  <si>
    <t>Sopa de peixe</t>
  </si>
  <si>
    <t>Av. da República, 38</t>
  </si>
  <si>
    <t>Clube dos Empresários</t>
  </si>
  <si>
    <t>Hamburguers</t>
  </si>
  <si>
    <t>Av. João XXI, nº19 - Loja A</t>
  </si>
  <si>
    <t>City Louge</t>
  </si>
  <si>
    <t>Migas com entrecosto, arroz de pato, lombinhos com coentros, peixe grelhado</t>
  </si>
  <si>
    <t xml:space="preserve">R S. Sebastião Pedreira, 29/31 </t>
  </si>
  <si>
    <t>Cisterna</t>
  </si>
  <si>
    <t>Avenida das Forças Armadas, 22</t>
  </si>
  <si>
    <t xml:space="preserve">Cinderela </t>
  </si>
  <si>
    <t>Hambúrgar de alheira</t>
  </si>
  <si>
    <t>Largo de S. Domingos, 11</t>
  </si>
  <si>
    <t>Chaminés do Palácio</t>
  </si>
  <si>
    <t xml:space="preserve">Bacalhau à Minhota,Cozido à Portuguesa, </t>
  </si>
  <si>
    <t xml:space="preserve">R. Nova do Almada 38, </t>
  </si>
  <si>
    <t>Cerveirense</t>
  </si>
  <si>
    <t>Estacionamento Privativo</t>
  </si>
  <si>
    <t>Marisco/Bife da Frigideira</t>
  </si>
  <si>
    <t xml:space="preserve">Av Almirante Reis, 1-H </t>
  </si>
  <si>
    <t>Cervejaria Ramiro</t>
  </si>
  <si>
    <t>Bife à Portuguesa</t>
  </si>
  <si>
    <t>Rua Entrecampos Nº 48A</t>
  </si>
  <si>
    <t>Cervejaria Moderna</t>
  </si>
  <si>
    <t>Parque estacionamento da Alameda</t>
  </si>
  <si>
    <t>Av. Almirante Reis, 166</t>
  </si>
  <si>
    <t>Cervejaria Luminosa</t>
  </si>
  <si>
    <t>Em frente ao Palácio de Belém</t>
  </si>
  <si>
    <t xml:space="preserve">Língua de vaca </t>
  </si>
  <si>
    <t>Rua de Belém,33</t>
  </si>
  <si>
    <t>Caseiro</t>
  </si>
  <si>
    <t>Pastas / Pizzas</t>
  </si>
  <si>
    <t>Av Columbano B Pinheiro 101 a</t>
  </si>
  <si>
    <t>Casa Mia</t>
  </si>
  <si>
    <t xml:space="preserve"> 8/9</t>
  </si>
  <si>
    <t>Espetadas à Madeira</t>
  </si>
  <si>
    <t>Rua de Campo de Ourique</t>
  </si>
  <si>
    <t>Casa Ilha da Madeira</t>
  </si>
  <si>
    <t>Açorda de gambas; Bife na pedra e peixe fresco grelhado</t>
  </si>
  <si>
    <t>Rua Silva Carvalho, 195</t>
  </si>
  <si>
    <t>Casa dos Passarinhos</t>
  </si>
  <si>
    <t>Migas, Entrecosto e Bacalhau de coentrada</t>
  </si>
  <si>
    <t>Rua Portas de Sto Antão, nº 58</t>
  </si>
  <si>
    <t>Casa do Alentejo</t>
  </si>
  <si>
    <t>Bacalhau assado com batata a murro e peito de pato com pera-e-mel</t>
  </si>
  <si>
    <t>Beco dos Armazéns do Linhó Nº 2</t>
  </si>
  <si>
    <t>Casa de Linhares</t>
  </si>
  <si>
    <t>Privado</t>
  </si>
  <si>
    <t>Caril de lagosta/Gambas e Vindalho de carne de porco</t>
  </si>
  <si>
    <t>Calçada do Livramento nº 17</t>
  </si>
  <si>
    <t>Casa de Goa</t>
  </si>
  <si>
    <t>Migas, sopa de cação</t>
  </si>
  <si>
    <t>R. Condes de Monsanto, n.º 1001</t>
  </si>
  <si>
    <t>Casa da Mó</t>
  </si>
  <si>
    <t>Sábado à noite e Domingo</t>
  </si>
  <si>
    <t>Foie gras fresco c/ maçã; Garoupa além Tejo</t>
  </si>
  <si>
    <t>Travessa das Amoreiras, 1</t>
  </si>
  <si>
    <t>Casa da Comida</t>
  </si>
  <si>
    <t>Fácil (Lx Factory)</t>
  </si>
  <si>
    <t xml:space="preserve">Sábado e domingo </t>
  </si>
  <si>
    <t>Lombo de garoupa; pato assado; bife</t>
  </si>
  <si>
    <t>R. Rodrigues Faria, 103</t>
  </si>
  <si>
    <t>Cantina LX</t>
  </si>
  <si>
    <t xml:space="preserve">Sáb.e domingo ao almoço </t>
  </si>
  <si>
    <t>Bife à Café de S. Bento; Bife grelhado e bife à portuguesa</t>
  </si>
  <si>
    <t>R. de S. Bento, 212</t>
  </si>
  <si>
    <t>Café de S. Bento</t>
  </si>
  <si>
    <t>Campo Grande, nº 30 D</t>
  </si>
  <si>
    <t xml:space="preserve">Café Jasmim </t>
  </si>
  <si>
    <t>Serra e Mar (misto de carne e de peixe)</t>
  </si>
  <si>
    <t>Botequim do Rei</t>
  </si>
  <si>
    <t>Trav. de Santo Antão, 12</t>
  </si>
  <si>
    <t>BonJardim</t>
  </si>
  <si>
    <t>Lasanha de legumes, crepes de requeijão e doce de abóbora, sumos naturais</t>
  </si>
  <si>
    <t>Av. Almirante Reis, 152</t>
  </si>
  <si>
    <t>Bem me quer</t>
  </si>
  <si>
    <t>15€ / 8€ com mini-prato</t>
  </si>
  <si>
    <t>Pizzaria / Paelha</t>
  </si>
  <si>
    <t>Av.da República nº47-E/F</t>
  </si>
  <si>
    <t>Belleza de Itália</t>
  </si>
  <si>
    <t xml:space="preserve">Bife na frigideira/Arroz de marisco/ Mariscos </t>
  </si>
  <si>
    <t>Rua da Palma,285</t>
  </si>
  <si>
    <t>Barcabela</t>
  </si>
  <si>
    <t>20-30</t>
  </si>
  <si>
    <t>Prego no pão do caco, um hambúrguer vegetariano</t>
  </si>
  <si>
    <t>Rua Rodrigo da Fonseca, 88</t>
  </si>
  <si>
    <t>Bar do Ritz</t>
  </si>
  <si>
    <t>R Campolide 351-lj 1.46</t>
  </si>
  <si>
    <t>AYA - Twin Towers</t>
  </si>
  <si>
    <t>À la carte</t>
  </si>
  <si>
    <t>R S. Sebastião Pedreira, 150 - 1050 Lisboa</t>
  </si>
  <si>
    <t>Assuka</t>
  </si>
  <si>
    <t>Parque Tivoli</t>
  </si>
  <si>
    <t>Peixe/carne/diversos</t>
  </si>
  <si>
    <t>R.Conceição Glória,21</t>
  </si>
  <si>
    <t>As Velhas</t>
  </si>
  <si>
    <t>Enchidos Vários; Carpaccio de bacalhau; selecção de tábuas de queijos</t>
  </si>
  <si>
    <t>R. Tomás da Anunciação, 44</t>
  </si>
  <si>
    <t>Aromas &amp; Sabores</t>
  </si>
  <si>
    <t>15€ / 25€</t>
  </si>
  <si>
    <t>Arroz e Açorda de marisco, Grelhados na brasa</t>
  </si>
  <si>
    <t>Rua de Campolide, 66 A/B, 1070-037 Lisboa</t>
  </si>
  <si>
    <t>Arcos de Campolide</t>
  </si>
  <si>
    <t>Calçada Marquês de Abrantes, 92-94</t>
  </si>
  <si>
    <t>Alma (Henrique Sá Pessoa)</t>
  </si>
  <si>
    <t>Domingo ao jantar</t>
  </si>
  <si>
    <t xml:space="preserve">Esplanada D. Carlos I </t>
  </si>
  <si>
    <t>Água e Sal</t>
  </si>
  <si>
    <t>Cozido à portugesa</t>
  </si>
  <si>
    <t>Av Dr. Antonio Nabais 26/30</t>
  </si>
  <si>
    <t>Cacem</t>
  </si>
  <si>
    <t>Adega Tipica da Tala</t>
  </si>
  <si>
    <t>50/75 €</t>
  </si>
  <si>
    <t>Cabrito no forno</t>
  </si>
  <si>
    <t>R da Beneficência - Bairro de Santos</t>
  </si>
  <si>
    <t>Adega Tia Matilde</t>
  </si>
  <si>
    <t>Bacalhau cozido com grão</t>
  </si>
  <si>
    <t>R D. Luís I 2-B, Lisboa 
1200-151 LISBOA</t>
  </si>
  <si>
    <t>Adega dos Macacos</t>
  </si>
  <si>
    <t>Arroz de pato/ Arroz de cherne/Polvo à lagareiro</t>
  </si>
  <si>
    <t>Rua Alexandre Fleming nº 7 B</t>
  </si>
  <si>
    <t>Adega do Silva</t>
  </si>
  <si>
    <t>Cozido das Furnas, Sopa do Espírito Santo e Caldo de peixe</t>
  </si>
  <si>
    <t>Largo Boa Hora</t>
  </si>
  <si>
    <t>Açoriano</t>
  </si>
  <si>
    <t>Caril Gambas; Cozido de grão</t>
  </si>
  <si>
    <t>Rua Coelho da Rocha, 11</t>
  </si>
  <si>
    <t>A Trempe</t>
  </si>
  <si>
    <t>Magret de pato / Bife de lombo  / Peixe</t>
  </si>
  <si>
    <t>Convento das Bernardas, 12  1200-638</t>
  </si>
  <si>
    <t>A Travessa</t>
  </si>
  <si>
    <t>Domingo à tarde e 2ª feira</t>
  </si>
  <si>
    <t>Buffet</t>
  </si>
  <si>
    <t>Inst Superior de Agronomia - Tapada da Ajuda</t>
  </si>
  <si>
    <t>A Pateira</t>
  </si>
  <si>
    <t>Alheira assada, bife pimenta.</t>
  </si>
  <si>
    <t>R D. Francisco Manuel de Melo 36-A</t>
  </si>
  <si>
    <t>A Nini</t>
  </si>
  <si>
    <t>Marisco/Arroz de marisco</t>
  </si>
  <si>
    <t xml:space="preserve">Av Almirante Reis, 27-B </t>
  </si>
  <si>
    <t>A Marisqueira do LIS</t>
  </si>
  <si>
    <t>Centro Cultural de Belém</t>
  </si>
  <si>
    <t>Feijoada portuguesa</t>
  </si>
  <si>
    <t>Cento Cultural de Belém</t>
  </si>
  <si>
    <t>A Comenda</t>
  </si>
  <si>
    <t>Estacionamento no parque ao pé da Igreja</t>
  </si>
  <si>
    <t>Perdiz</t>
  </si>
  <si>
    <t>R. Coelho da Rocha, 97</t>
  </si>
  <si>
    <t>A Charcutaria</t>
  </si>
  <si>
    <t>Leitão da Bairrada à 6ª feira</t>
  </si>
  <si>
    <t>Campo das Cebolas, 15</t>
  </si>
  <si>
    <t>A Barca dos Corvos</t>
  </si>
  <si>
    <t>3ª e 4ª feira</t>
  </si>
  <si>
    <t>Bacalhau assado com batata a murro e costeleta de novilho grelhada</t>
  </si>
  <si>
    <t>Rua S. Miguel, 20</t>
  </si>
  <si>
    <t>A Baiuca</t>
  </si>
  <si>
    <t>Bacalhau à Braz e Entrecosto com Feijoca da Beira</t>
  </si>
  <si>
    <t>Rua da Atalaia, nº 8, Lisboa</t>
  </si>
  <si>
    <t>Peixe</t>
  </si>
  <si>
    <t>Rua Leão de Oliveira, Mercado Rosa Agulhas, Alcântara</t>
  </si>
  <si>
    <t xml:space="preserve"> O Mercado</t>
  </si>
  <si>
    <t>Peixe e marisco</t>
  </si>
  <si>
    <t>Cascais</t>
  </si>
  <si>
    <t>Jardim Visconde da Luz</t>
  </si>
  <si>
    <t>Visconde da Luz</t>
  </si>
  <si>
    <t>4ª Feira</t>
  </si>
  <si>
    <t>Malveira da Serra</t>
  </si>
  <si>
    <t>Malveira Serra</t>
  </si>
  <si>
    <t>Quinta de Santa António</t>
  </si>
  <si>
    <t>2ª Feira</t>
  </si>
  <si>
    <t>Malveira Sera</t>
  </si>
  <si>
    <t>O Farta Pão</t>
  </si>
  <si>
    <t>Adega do Zé Manel</t>
  </si>
  <si>
    <t>O Camponês</t>
  </si>
  <si>
    <t xml:space="preserve">Robalo escalado à lagareiro </t>
  </si>
  <si>
    <t>Trav Conde Castro Guimarães Lt 2 2750-316</t>
  </si>
  <si>
    <t xml:space="preserve">Cascais </t>
  </si>
  <si>
    <t>Vela Azul</t>
  </si>
  <si>
    <t>R. Fernandes Tomaz Estalagem Villa Albatroz, 1 (Praia de Peixe)</t>
  </si>
  <si>
    <t>Vin Rouge</t>
  </si>
  <si>
    <t>Perna de pato; Linguado</t>
  </si>
  <si>
    <t>R. das Amoreiras,178</t>
  </si>
  <si>
    <t>Taverna do Francês</t>
  </si>
  <si>
    <t>Estrada do Guincho</t>
  </si>
  <si>
    <t>Porto de Santa Maria</t>
  </si>
  <si>
    <t>4ª feira e 5ª feira ao almoço</t>
  </si>
  <si>
    <t>Pizzas e pasta</t>
  </si>
  <si>
    <t>R. Poço Novo,1</t>
  </si>
  <si>
    <t>Pizza Itália</t>
  </si>
  <si>
    <t>Carcavelos</t>
  </si>
  <si>
    <t>Avª Marginal</t>
  </si>
  <si>
    <t>Pastorinha</t>
  </si>
  <si>
    <t>Filetes de pescada; Peixe ao sal; Peixe grelhado; Salada de gambas</t>
  </si>
  <si>
    <t>Monte Mar</t>
  </si>
  <si>
    <t>Cataplana de marisco; Peixe ao sal; Bife à Chef</t>
  </si>
  <si>
    <t>Mestre Zé</t>
  </si>
  <si>
    <t>Av. Rei Humberto II de Itália</t>
  </si>
  <si>
    <t>Mar do Inferno</t>
  </si>
  <si>
    <t>Picanha e Pizzas</t>
  </si>
  <si>
    <t>Estoril</t>
  </si>
  <si>
    <t>Av Marginal 7191, 2765-607 Estoril</t>
  </si>
  <si>
    <t>Gordinni</t>
  </si>
  <si>
    <t>Peixe; Caldeirada; Paelha</t>
  </si>
  <si>
    <t>Furnas do Guincho</t>
  </si>
  <si>
    <t>Fortaleza do Guincho</t>
  </si>
  <si>
    <t>Domingo e 2.ª feira ao almoço</t>
  </si>
  <si>
    <t xml:space="preserve">Bife de atum com sementes </t>
  </si>
  <si>
    <t>Av D. Carlos  I</t>
  </si>
  <si>
    <t>Foral da Vila- Rest e Bar</t>
  </si>
  <si>
    <t>Faroleiro</t>
  </si>
  <si>
    <t>Pato à Pequim</t>
  </si>
  <si>
    <t>Pç José Teodoro dos Santos</t>
  </si>
  <si>
    <t>Estoril Mandarim</t>
  </si>
  <si>
    <t>Cherne no forno c/ ameijoas</t>
  </si>
  <si>
    <t xml:space="preserve">Av. Saboia, nº 9  </t>
  </si>
  <si>
    <t xml:space="preserve">Cimas </t>
  </si>
  <si>
    <t>Carnes grelhadas</t>
  </si>
  <si>
    <t>R. Teofilo Braga, nº 46 A</t>
  </si>
  <si>
    <t>S.D. Rana</t>
  </si>
  <si>
    <t>Churrasqueira Pintarola</t>
  </si>
  <si>
    <t>Parque grátis</t>
  </si>
  <si>
    <t>Bife à Gordinni, massas</t>
  </si>
  <si>
    <t>Av.Marginal,5579</t>
  </si>
  <si>
    <t>S.João Estoril</t>
  </si>
  <si>
    <t>Choupana Gordinni</t>
  </si>
  <si>
    <t>Arroz de marisco; Peixe</t>
  </si>
  <si>
    <t>Al. Comb.Grande Guerra, 104</t>
  </si>
  <si>
    <t>Cervejaria Luzmar</t>
  </si>
  <si>
    <t xml:space="preserve">Bacalhau à lagareiro      </t>
  </si>
  <si>
    <t>Alcabideche</t>
  </si>
  <si>
    <t>Lg. 5 Outubro, 2  Alcabideche</t>
  </si>
  <si>
    <t>Casa do Victor</t>
  </si>
  <si>
    <t>O Piano é muito bom, trata-se de uma tasca com mau aspecto</t>
  </si>
  <si>
    <t>Estrada de Manique</t>
  </si>
  <si>
    <t>Arco Íris</t>
  </si>
  <si>
    <t>Espetada de polvo, polvo à lagareiro, bacalhau à lagareiro</t>
  </si>
  <si>
    <t>R. Nossa Srª da Assunção</t>
  </si>
  <si>
    <t>Fronteira (antiga Adega do Zé Manel)</t>
  </si>
  <si>
    <t>R Gorgel do Amaral</t>
  </si>
  <si>
    <t>Amadora</t>
  </si>
  <si>
    <t>Piscinas Damaia</t>
  </si>
  <si>
    <t>Sim</t>
  </si>
  <si>
    <t>Domingo à noite e 2ª</t>
  </si>
  <si>
    <t>15 a 18 €</t>
  </si>
  <si>
    <t xml:space="preserve">R. Miguel Torga, nº 2 B - 1º Lj </t>
  </si>
  <si>
    <t xml:space="preserve">Páteo dos Leitões </t>
  </si>
  <si>
    <t xml:space="preserve">Peixes Grelhados </t>
  </si>
  <si>
    <t>R Elias Garcia 38-B</t>
  </si>
  <si>
    <t>Os Cunhados</t>
  </si>
  <si>
    <t>Reboleira</t>
  </si>
  <si>
    <t>R. Herculano Carvalho Lt 179</t>
  </si>
  <si>
    <t xml:space="preserve">O Farol </t>
  </si>
  <si>
    <t>Rua de Goa 1B</t>
  </si>
  <si>
    <t>Damaia</t>
  </si>
  <si>
    <t>Mano´s Barros</t>
  </si>
  <si>
    <t>Picanha, porco preto, polvo à lagareiro, bacalhau na cataplana</t>
  </si>
  <si>
    <t>Rua Elias Garcia 161-A</t>
  </si>
  <si>
    <t>Embaixada dos sabores</t>
  </si>
  <si>
    <t>5ª feira</t>
  </si>
  <si>
    <t>Caça, Arroz de sável</t>
  </si>
  <si>
    <t>Rua Elias Garcia 51 C</t>
  </si>
  <si>
    <t>As Colunas</t>
  </si>
  <si>
    <t>Estacionamento</t>
  </si>
  <si>
    <t>Encerra</t>
  </si>
  <si>
    <t>Preço médio</t>
  </si>
  <si>
    <t>Prato(s) recomendado(s)</t>
  </si>
  <si>
    <t>Morada</t>
  </si>
  <si>
    <t>Concelho</t>
  </si>
  <si>
    <t>Restaurantes</t>
  </si>
  <si>
    <t>Lista de Paulo Sérgio Silva</t>
  </si>
  <si>
    <t>Telefone</t>
  </si>
  <si>
    <t>Região de LISBOA - Sugestão de Restaurantes</t>
  </si>
  <si>
    <t>A Toca do Júlio</t>
  </si>
  <si>
    <t>Estrada do Rodízio, 12</t>
  </si>
  <si>
    <t>Zé Verunca</t>
  </si>
  <si>
    <t>Santo Amaro de Oeiras</t>
  </si>
  <si>
    <t>Rua José Falcão, 25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</si>
</sst>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12">
    <font>
      <sz val="10"/>
      <name val="Arial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22"/>
      <color indexed="52"/>
      <name val="Arial"/>
      <family val="2"/>
    </font>
    <font>
      <b/>
      <sz val="26"/>
      <color rgb="FF0070C0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1" fillId="0" borderId="2" xfId="0" quotePrefix="1" applyFont="1" applyFill="1" applyBorder="1" applyAlignment="1">
      <alignment vertical="center" wrapText="1"/>
    </xf>
    <xf numFmtId="6" fontId="1" fillId="2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6" fontId="1" fillId="2" borderId="5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6" fontId="1" fillId="2" borderId="5" xfId="0" quotePrefix="1" applyNumberFormat="1" applyFont="1" applyFill="1" applyBorder="1" applyAlignment="1">
      <alignment horizontal="right" vertical="center" wrapText="1"/>
    </xf>
    <xf numFmtId="0" fontId="1" fillId="0" borderId="5" xfId="0" quotePrefix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6" fontId="1" fillId="2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2" fillId="7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12" fontId="1" fillId="2" borderId="5" xfId="0" quotePrefix="1" applyNumberFormat="1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/>
    <xf numFmtId="6" fontId="1" fillId="2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5" borderId="5" xfId="0" applyFont="1" applyFill="1" applyBorder="1" applyAlignment="1"/>
    <xf numFmtId="0" fontId="1" fillId="6" borderId="5" xfId="0" applyFont="1" applyFill="1" applyBorder="1" applyAlignment="1"/>
    <xf numFmtId="0" fontId="1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/>
    <xf numFmtId="0" fontId="1" fillId="5" borderId="5" xfId="0" applyFont="1" applyFill="1" applyBorder="1" applyAlignment="1">
      <alignment wrapText="1"/>
    </xf>
    <xf numFmtId="0" fontId="5" fillId="3" borderId="5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0" fillId="5" borderId="0" xfId="0" applyFill="1"/>
    <xf numFmtId="0" fontId="4" fillId="3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wrapText="1"/>
    </xf>
    <xf numFmtId="6" fontId="1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right" wrapText="1"/>
    </xf>
    <xf numFmtId="0" fontId="1" fillId="6" borderId="5" xfId="0" applyFont="1" applyFill="1" applyBorder="1" applyAlignment="1">
      <alignment wrapText="1"/>
    </xf>
    <xf numFmtId="6" fontId="1" fillId="0" borderId="5" xfId="0" applyNumberFormat="1" applyFont="1" applyFill="1" applyBorder="1" applyAlignment="1">
      <alignment vertical="center" wrapText="1"/>
    </xf>
    <xf numFmtId="13" fontId="1" fillId="2" borderId="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0" fillId="0" borderId="5" xfId="0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distributed" wrapText="1"/>
    </xf>
    <xf numFmtId="0" fontId="1" fillId="4" borderId="5" xfId="0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6" fontId="6" fillId="2" borderId="5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6" fontId="0" fillId="2" borderId="5" xfId="0" quotePrefix="1" applyNumberFormat="1" applyFill="1" applyBorder="1" applyAlignment="1">
      <alignment horizontal="right" vertical="center"/>
    </xf>
    <xf numFmtId="0" fontId="0" fillId="3" borderId="5" xfId="0" applyFill="1" applyBorder="1" applyAlignment="1">
      <alignment vertical="center" wrapText="1"/>
    </xf>
    <xf numFmtId="0" fontId="0" fillId="4" borderId="5" xfId="0" applyFill="1" applyBorder="1" applyAlignment="1">
      <alignment horizontal="right" vertical="center" wrapText="1"/>
    </xf>
    <xf numFmtId="0" fontId="0" fillId="5" borderId="5" xfId="0" applyFill="1" applyBorder="1" applyAlignment="1">
      <alignment vertical="center"/>
    </xf>
    <xf numFmtId="0" fontId="0" fillId="6" borderId="5" xfId="0" applyFill="1" applyBorder="1" applyAlignment="1">
      <alignment horizontal="left" vertical="center"/>
    </xf>
    <xf numFmtId="0" fontId="2" fillId="7" borderId="6" xfId="0" applyFont="1" applyFill="1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207170</xdr:colOff>
      <xdr:row>1</xdr:row>
      <xdr:rowOff>119062</xdr:rowOff>
    </xdr:from>
    <xdr:to>
      <xdr:col>2</xdr:col>
      <xdr:colOff>521495</xdr:colOff>
      <xdr:row>1</xdr:row>
      <xdr:rowOff>866773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195639" y="3000375"/>
          <a:ext cx="314325" cy="747711"/>
        </a:xfrm>
        <a:prstGeom prst="downArrow">
          <a:avLst>
            <a:gd name="adj1" fmla="val 50000"/>
            <a:gd name="adj2" fmla="val 76461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23813</xdr:colOff>
      <xdr:row>1</xdr:row>
      <xdr:rowOff>47625</xdr:rowOff>
    </xdr:to>
    <xdr:pic>
      <xdr:nvPicPr>
        <xdr:cNvPr id="3" name="Imagem 2" descr="cabeçalho site logotip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596688" cy="2928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K235"/>
  <sheetViews>
    <sheetView tabSelected="1" zoomScale="80" zoomScaleNormal="80" workbookViewId="0">
      <selection activeCell="A200" sqref="A200"/>
    </sheetView>
  </sheetViews>
  <sheetFormatPr defaultRowHeight="13.2"/>
  <cols>
    <col min="1" max="1" width="32.109375" style="2" customWidth="1"/>
    <col min="2" max="2" width="12.6640625" style="2" customWidth="1"/>
    <col min="3" max="3" width="14.33203125" style="2" customWidth="1"/>
    <col min="4" max="4" width="25.6640625" customWidth="1"/>
    <col min="5" max="5" width="14.6640625" customWidth="1"/>
    <col min="6" max="6" width="30.6640625" customWidth="1"/>
    <col min="7" max="7" width="12.6640625" style="1" customWidth="1"/>
    <col min="8" max="8" width="12.6640625" customWidth="1"/>
    <col min="9" max="9" width="18" customWidth="1"/>
    <col min="10" max="11" width="0" hidden="1" customWidth="1"/>
  </cols>
  <sheetData>
    <row r="1" spans="1:11" ht="226.5" customHeight="1">
      <c r="A1" s="86"/>
      <c r="B1" s="86"/>
      <c r="C1" s="86"/>
      <c r="D1" s="86"/>
      <c r="E1" s="86"/>
      <c r="F1" s="86"/>
      <c r="G1" s="86"/>
      <c r="H1" s="86"/>
      <c r="I1" s="86"/>
    </row>
    <row r="2" spans="1:11" ht="69.75" customHeight="1" thickBot="1">
      <c r="A2" s="87" t="s">
        <v>774</v>
      </c>
      <c r="B2" s="87"/>
      <c r="C2" s="88" t="s">
        <v>776</v>
      </c>
      <c r="D2" s="88"/>
      <c r="E2" s="88"/>
      <c r="F2" s="88"/>
      <c r="G2" s="88"/>
      <c r="H2" s="88"/>
      <c r="I2" s="88"/>
    </row>
    <row r="3" spans="1:11" ht="39.9" customHeight="1" thickTop="1" thickBot="1">
      <c r="A3" s="84" t="s">
        <v>773</v>
      </c>
      <c r="B3" s="85" t="s">
        <v>168</v>
      </c>
      <c r="C3" s="85" t="s">
        <v>772</v>
      </c>
      <c r="D3" s="85" t="s">
        <v>771</v>
      </c>
      <c r="E3" s="85" t="s">
        <v>775</v>
      </c>
      <c r="F3" s="85" t="s">
        <v>770</v>
      </c>
      <c r="G3" s="85" t="s">
        <v>769</v>
      </c>
      <c r="H3" s="85" t="s">
        <v>768</v>
      </c>
      <c r="I3" s="83" t="s">
        <v>767</v>
      </c>
      <c r="K3">
        <f>SUM(K5:K226)</f>
        <v>0</v>
      </c>
    </row>
    <row r="4" spans="1:11" ht="24.9" customHeight="1" thickTop="1">
      <c r="A4" s="22" t="s">
        <v>766</v>
      </c>
      <c r="B4" s="82" t="s">
        <v>744</v>
      </c>
      <c r="C4" s="21" t="s">
        <v>744</v>
      </c>
      <c r="D4" s="20" t="s">
        <v>765</v>
      </c>
      <c r="E4" s="19">
        <v>214990660</v>
      </c>
      <c r="F4" s="18" t="s">
        <v>764</v>
      </c>
      <c r="G4" s="17">
        <v>20</v>
      </c>
      <c r="H4" s="82" t="s">
        <v>763</v>
      </c>
      <c r="I4" s="81" t="s">
        <v>6</v>
      </c>
      <c r="J4">
        <v>1</v>
      </c>
      <c r="K4" t="str">
        <f t="shared" ref="K4:K31" si="0">IF(E4=E5,1,IF(E5=E4,1,""))</f>
        <v/>
      </c>
    </row>
    <row r="5" spans="1:11" ht="24.9" customHeight="1">
      <c r="A5" s="22" t="s">
        <v>762</v>
      </c>
      <c r="B5" s="82" t="s">
        <v>744</v>
      </c>
      <c r="C5" s="21" t="s">
        <v>744</v>
      </c>
      <c r="D5" s="20" t="s">
        <v>761</v>
      </c>
      <c r="E5" s="19">
        <v>214937598</v>
      </c>
      <c r="F5" s="18" t="s">
        <v>760</v>
      </c>
      <c r="G5" s="17" t="s">
        <v>160</v>
      </c>
      <c r="H5" s="82" t="s">
        <v>32</v>
      </c>
      <c r="I5" s="81" t="s">
        <v>6</v>
      </c>
      <c r="J5">
        <f t="shared" ref="J5:J32" si="1">+J4+1</f>
        <v>2</v>
      </c>
      <c r="K5" t="str">
        <f t="shared" si="0"/>
        <v/>
      </c>
    </row>
    <row r="6" spans="1:11" ht="24.9" customHeight="1">
      <c r="A6" s="22" t="s">
        <v>759</v>
      </c>
      <c r="B6" s="82" t="s">
        <v>758</v>
      </c>
      <c r="C6" s="21" t="s">
        <v>744</v>
      </c>
      <c r="D6" s="20" t="s">
        <v>757</v>
      </c>
      <c r="E6" s="19">
        <v>214749597</v>
      </c>
      <c r="F6" s="18"/>
      <c r="G6" s="17">
        <v>15</v>
      </c>
      <c r="H6" s="82" t="s">
        <v>12</v>
      </c>
      <c r="I6" s="81" t="s">
        <v>124</v>
      </c>
      <c r="J6">
        <f t="shared" si="1"/>
        <v>3</v>
      </c>
      <c r="K6" t="str">
        <f t="shared" si="0"/>
        <v/>
      </c>
    </row>
    <row r="7" spans="1:11" ht="24.9" customHeight="1">
      <c r="A7" s="22" t="s">
        <v>756</v>
      </c>
      <c r="B7" s="82" t="s">
        <v>754</v>
      </c>
      <c r="C7" s="21" t="s">
        <v>744</v>
      </c>
      <c r="D7" s="20" t="s">
        <v>755</v>
      </c>
      <c r="E7" s="19">
        <v>214963337</v>
      </c>
      <c r="F7" s="18" t="s">
        <v>46</v>
      </c>
      <c r="G7" s="17">
        <v>15</v>
      </c>
      <c r="H7" s="82" t="s">
        <v>32</v>
      </c>
      <c r="I7" s="81" t="s">
        <v>6</v>
      </c>
      <c r="J7">
        <f t="shared" si="1"/>
        <v>4</v>
      </c>
      <c r="K7" t="str">
        <f t="shared" si="0"/>
        <v/>
      </c>
    </row>
    <row r="8" spans="1:11" ht="24.9" customHeight="1">
      <c r="A8" s="22" t="s">
        <v>753</v>
      </c>
      <c r="B8" s="16" t="s">
        <v>105</v>
      </c>
      <c r="C8" s="21" t="s">
        <v>744</v>
      </c>
      <c r="D8" s="20" t="s">
        <v>752</v>
      </c>
      <c r="E8" s="19">
        <v>214744644</v>
      </c>
      <c r="F8" s="18" t="s">
        <v>751</v>
      </c>
      <c r="G8" s="17">
        <v>20</v>
      </c>
      <c r="H8" s="16" t="s">
        <v>376</v>
      </c>
      <c r="I8" s="15" t="s">
        <v>136</v>
      </c>
      <c r="J8">
        <f t="shared" si="1"/>
        <v>5</v>
      </c>
      <c r="K8" t="str">
        <f t="shared" si="0"/>
        <v/>
      </c>
    </row>
    <row r="9" spans="1:11" ht="29.25" customHeight="1">
      <c r="A9" s="22" t="s">
        <v>750</v>
      </c>
      <c r="B9" s="82" t="s">
        <v>744</v>
      </c>
      <c r="C9" s="21" t="s">
        <v>744</v>
      </c>
      <c r="D9" s="20" t="s">
        <v>749</v>
      </c>
      <c r="E9" s="19">
        <v>214713805</v>
      </c>
      <c r="F9" s="18" t="s">
        <v>266</v>
      </c>
      <c r="G9" s="23" t="s">
        <v>748</v>
      </c>
      <c r="H9" s="82" t="s">
        <v>747</v>
      </c>
      <c r="I9" s="81" t="s">
        <v>746</v>
      </c>
      <c r="J9">
        <f t="shared" si="1"/>
        <v>6</v>
      </c>
      <c r="K9" t="str">
        <f t="shared" si="0"/>
        <v/>
      </c>
    </row>
    <row r="10" spans="1:11" ht="24.9" customHeight="1">
      <c r="A10" s="22" t="s">
        <v>745</v>
      </c>
      <c r="B10" s="82" t="s">
        <v>744</v>
      </c>
      <c r="C10" s="21" t="s">
        <v>744</v>
      </c>
      <c r="D10" s="20" t="s">
        <v>743</v>
      </c>
      <c r="E10" s="19">
        <v>214903716</v>
      </c>
      <c r="F10" s="18" t="s">
        <v>393</v>
      </c>
      <c r="G10" s="17">
        <v>10</v>
      </c>
      <c r="H10" s="82" t="s">
        <v>1</v>
      </c>
      <c r="I10" s="81" t="s">
        <v>124</v>
      </c>
      <c r="J10">
        <f t="shared" si="1"/>
        <v>7</v>
      </c>
      <c r="K10" t="str">
        <f t="shared" si="0"/>
        <v/>
      </c>
    </row>
    <row r="11" spans="1:11" ht="28.5" customHeight="1">
      <c r="A11" s="22" t="s">
        <v>742</v>
      </c>
      <c r="B11" s="16" t="s">
        <v>671</v>
      </c>
      <c r="C11" s="21" t="s">
        <v>667</v>
      </c>
      <c r="D11" s="20" t="s">
        <v>741</v>
      </c>
      <c r="E11" s="19">
        <v>214870638</v>
      </c>
      <c r="F11" s="18" t="s">
        <v>740</v>
      </c>
      <c r="G11" s="75">
        <v>20</v>
      </c>
      <c r="H11" s="16" t="s">
        <v>26</v>
      </c>
      <c r="I11" s="15" t="s">
        <v>0</v>
      </c>
      <c r="J11">
        <f t="shared" si="1"/>
        <v>8</v>
      </c>
      <c r="K11" t="str">
        <f t="shared" si="0"/>
        <v/>
      </c>
    </row>
    <row r="12" spans="1:11" ht="24.9" customHeight="1">
      <c r="A12" s="30" t="s">
        <v>739</v>
      </c>
      <c r="B12" s="16" t="s">
        <v>667</v>
      </c>
      <c r="C12" s="21" t="s">
        <v>667</v>
      </c>
      <c r="D12" s="20" t="s">
        <v>738</v>
      </c>
      <c r="E12" s="19">
        <v>214691532</v>
      </c>
      <c r="F12" s="18" t="s">
        <v>737</v>
      </c>
      <c r="G12" s="17">
        <v>15</v>
      </c>
      <c r="H12" s="16" t="s">
        <v>1</v>
      </c>
      <c r="I12" s="15" t="s">
        <v>136</v>
      </c>
      <c r="J12">
        <f t="shared" si="1"/>
        <v>9</v>
      </c>
      <c r="K12" t="str">
        <f t="shared" si="0"/>
        <v/>
      </c>
    </row>
    <row r="13" spans="1:11" ht="24.9" customHeight="1">
      <c r="A13" s="80" t="s">
        <v>736</v>
      </c>
      <c r="B13" s="66" t="s">
        <v>734</v>
      </c>
      <c r="C13" s="79" t="s">
        <v>667</v>
      </c>
      <c r="D13" s="78" t="s">
        <v>735</v>
      </c>
      <c r="E13" s="77">
        <v>214690305</v>
      </c>
      <c r="F13" s="76" t="s">
        <v>733</v>
      </c>
      <c r="G13" s="75">
        <v>20</v>
      </c>
      <c r="H13" s="61" t="s">
        <v>40</v>
      </c>
      <c r="I13" s="15" t="s">
        <v>6</v>
      </c>
      <c r="J13">
        <f t="shared" si="1"/>
        <v>10</v>
      </c>
      <c r="K13" t="str">
        <f t="shared" si="0"/>
        <v/>
      </c>
    </row>
    <row r="14" spans="1:11" ht="24.9" customHeight="1">
      <c r="A14" s="80" t="s">
        <v>732</v>
      </c>
      <c r="B14" s="66" t="s">
        <v>667</v>
      </c>
      <c r="C14" s="79" t="s">
        <v>667</v>
      </c>
      <c r="D14" s="78" t="s">
        <v>731</v>
      </c>
      <c r="E14" s="77">
        <v>214845704</v>
      </c>
      <c r="F14" s="76" t="s">
        <v>730</v>
      </c>
      <c r="G14" s="75">
        <v>35</v>
      </c>
      <c r="H14" s="61" t="s">
        <v>26</v>
      </c>
      <c r="I14" s="74" t="s">
        <v>6</v>
      </c>
      <c r="J14">
        <f t="shared" si="1"/>
        <v>11</v>
      </c>
      <c r="K14" t="str">
        <f t="shared" si="0"/>
        <v/>
      </c>
    </row>
    <row r="15" spans="1:11" ht="24.9" customHeight="1">
      <c r="A15" s="22" t="s">
        <v>729</v>
      </c>
      <c r="B15" s="16" t="s">
        <v>728</v>
      </c>
      <c r="C15" s="21" t="s">
        <v>667</v>
      </c>
      <c r="D15" s="20" t="s">
        <v>727</v>
      </c>
      <c r="E15" s="19">
        <v>214664123</v>
      </c>
      <c r="F15" s="18" t="s">
        <v>726</v>
      </c>
      <c r="G15" s="17">
        <v>15</v>
      </c>
      <c r="H15" s="61" t="s">
        <v>26</v>
      </c>
      <c r="I15" s="15" t="s">
        <v>725</v>
      </c>
      <c r="J15">
        <f t="shared" si="1"/>
        <v>12</v>
      </c>
      <c r="K15" t="str">
        <f t="shared" si="0"/>
        <v/>
      </c>
    </row>
    <row r="16" spans="1:11" ht="24.9" customHeight="1">
      <c r="A16" s="22" t="s">
        <v>724</v>
      </c>
      <c r="B16" s="68" t="s">
        <v>723</v>
      </c>
      <c r="C16" s="73" t="s">
        <v>667</v>
      </c>
      <c r="D16" s="72" t="s">
        <v>722</v>
      </c>
      <c r="E16" s="71">
        <v>214451994</v>
      </c>
      <c r="F16" s="70" t="s">
        <v>721</v>
      </c>
      <c r="G16" s="69">
        <v>15</v>
      </c>
      <c r="H16" s="68" t="s">
        <v>12</v>
      </c>
      <c r="I16" s="67" t="s">
        <v>136</v>
      </c>
      <c r="J16">
        <f t="shared" si="1"/>
        <v>13</v>
      </c>
      <c r="K16" t="str">
        <f t="shared" si="0"/>
        <v/>
      </c>
    </row>
    <row r="17" spans="1:11" ht="24.9" customHeight="1">
      <c r="A17" s="30" t="s">
        <v>720</v>
      </c>
      <c r="B17" s="16" t="s">
        <v>704</v>
      </c>
      <c r="C17" s="21" t="s">
        <v>667</v>
      </c>
      <c r="D17" s="20" t="s">
        <v>719</v>
      </c>
      <c r="E17" s="19">
        <v>214680413</v>
      </c>
      <c r="F17" s="18" t="s">
        <v>718</v>
      </c>
      <c r="G17" s="17">
        <v>40</v>
      </c>
      <c r="H17" s="16" t="s">
        <v>1</v>
      </c>
      <c r="I17" s="15" t="s">
        <v>0</v>
      </c>
      <c r="J17">
        <f t="shared" si="1"/>
        <v>14</v>
      </c>
      <c r="K17" t="str">
        <f t="shared" si="0"/>
        <v/>
      </c>
    </row>
    <row r="18" spans="1:11" ht="24.9" customHeight="1">
      <c r="A18" s="30" t="s">
        <v>717</v>
      </c>
      <c r="B18" s="16" t="s">
        <v>704</v>
      </c>
      <c r="C18" s="21" t="s">
        <v>667</v>
      </c>
      <c r="D18" s="20" t="s">
        <v>716</v>
      </c>
      <c r="E18" s="19">
        <v>214667270</v>
      </c>
      <c r="F18" s="18" t="s">
        <v>715</v>
      </c>
      <c r="G18" s="17">
        <v>50</v>
      </c>
      <c r="H18" s="16" t="s">
        <v>18</v>
      </c>
      <c r="I18" s="15" t="s">
        <v>0</v>
      </c>
      <c r="J18">
        <f t="shared" si="1"/>
        <v>15</v>
      </c>
      <c r="K18" t="str">
        <f t="shared" si="0"/>
        <v/>
      </c>
    </row>
    <row r="19" spans="1:11" ht="24.9" customHeight="1">
      <c r="A19" s="30" t="s">
        <v>714</v>
      </c>
      <c r="B19" s="16" t="s">
        <v>667</v>
      </c>
      <c r="C19" s="21" t="s">
        <v>667</v>
      </c>
      <c r="D19" s="20" t="s">
        <v>688</v>
      </c>
      <c r="E19" s="19">
        <v>214870225</v>
      </c>
      <c r="F19" s="18" t="s">
        <v>666</v>
      </c>
      <c r="G19" s="17">
        <v>25</v>
      </c>
      <c r="H19" s="16" t="s">
        <v>32</v>
      </c>
      <c r="I19" s="15" t="s">
        <v>0</v>
      </c>
      <c r="J19">
        <f t="shared" si="1"/>
        <v>16</v>
      </c>
      <c r="K19" t="str">
        <f t="shared" si="0"/>
        <v/>
      </c>
    </row>
    <row r="20" spans="1:11" ht="24.9" customHeight="1">
      <c r="A20" s="30" t="s">
        <v>713</v>
      </c>
      <c r="B20" s="16" t="s">
        <v>667</v>
      </c>
      <c r="C20" s="21" t="s">
        <v>667</v>
      </c>
      <c r="D20" s="20" t="s">
        <v>712</v>
      </c>
      <c r="E20" s="19">
        <v>214840258</v>
      </c>
      <c r="F20" s="18" t="s">
        <v>711</v>
      </c>
      <c r="G20" s="17">
        <v>20</v>
      </c>
      <c r="H20" s="59" t="s">
        <v>710</v>
      </c>
      <c r="I20" s="15" t="s">
        <v>444</v>
      </c>
      <c r="J20">
        <f t="shared" si="1"/>
        <v>17</v>
      </c>
      <c r="K20" t="str">
        <f t="shared" si="0"/>
        <v/>
      </c>
    </row>
    <row r="21" spans="1:11" ht="24.9" customHeight="1">
      <c r="A21" s="30" t="s">
        <v>709</v>
      </c>
      <c r="B21" s="16" t="s">
        <v>667</v>
      </c>
      <c r="C21" s="21" t="s">
        <v>667</v>
      </c>
      <c r="D21" s="20" t="s">
        <v>688</v>
      </c>
      <c r="E21" s="19">
        <v>214870491</v>
      </c>
      <c r="F21" s="18"/>
      <c r="G21" s="17">
        <v>70</v>
      </c>
      <c r="H21" s="16" t="s">
        <v>32</v>
      </c>
      <c r="I21" s="15" t="s">
        <v>0</v>
      </c>
      <c r="J21">
        <f t="shared" si="1"/>
        <v>18</v>
      </c>
      <c r="K21" t="str">
        <f t="shared" si="0"/>
        <v/>
      </c>
    </row>
    <row r="22" spans="1:11" ht="24.9" customHeight="1">
      <c r="A22" s="30" t="s">
        <v>708</v>
      </c>
      <c r="B22" s="16" t="s">
        <v>667</v>
      </c>
      <c r="C22" s="21" t="s">
        <v>667</v>
      </c>
      <c r="D22" s="20" t="s">
        <v>688</v>
      </c>
      <c r="E22" s="19">
        <v>214869243</v>
      </c>
      <c r="F22" s="18" t="s">
        <v>707</v>
      </c>
      <c r="G22" s="17">
        <v>30</v>
      </c>
      <c r="H22" s="16" t="s">
        <v>32</v>
      </c>
      <c r="I22" s="15" t="s">
        <v>0</v>
      </c>
      <c r="J22">
        <f t="shared" si="1"/>
        <v>19</v>
      </c>
      <c r="K22" t="str">
        <f t="shared" si="0"/>
        <v/>
      </c>
    </row>
    <row r="23" spans="1:11" ht="24.9" customHeight="1">
      <c r="A23" s="22" t="s">
        <v>706</v>
      </c>
      <c r="B23" s="16" t="s">
        <v>667</v>
      </c>
      <c r="C23" s="21" t="s">
        <v>667</v>
      </c>
      <c r="D23" s="20" t="s">
        <v>705</v>
      </c>
      <c r="E23" s="19">
        <v>214672205</v>
      </c>
      <c r="F23" s="18" t="s">
        <v>703</v>
      </c>
      <c r="G23" s="17">
        <v>20</v>
      </c>
      <c r="H23" s="16" t="s">
        <v>32</v>
      </c>
      <c r="I23" s="15" t="s">
        <v>136</v>
      </c>
      <c r="J23">
        <f t="shared" si="1"/>
        <v>20</v>
      </c>
      <c r="K23" t="str">
        <f t="shared" si="0"/>
        <v/>
      </c>
    </row>
    <row r="24" spans="1:11" ht="24.9" customHeight="1">
      <c r="A24" s="22" t="s">
        <v>702</v>
      </c>
      <c r="B24" s="16" t="s">
        <v>667</v>
      </c>
      <c r="C24" s="21" t="s">
        <v>667</v>
      </c>
      <c r="D24" s="20" t="s">
        <v>701</v>
      </c>
      <c r="E24" s="19">
        <v>214832218</v>
      </c>
      <c r="F24" s="18" t="s">
        <v>666</v>
      </c>
      <c r="G24" s="17">
        <v>20</v>
      </c>
      <c r="H24" s="16" t="s">
        <v>40</v>
      </c>
      <c r="I24" s="15" t="s">
        <v>0</v>
      </c>
      <c r="J24">
        <f t="shared" si="1"/>
        <v>21</v>
      </c>
      <c r="K24" t="str">
        <f t="shared" si="0"/>
        <v/>
      </c>
    </row>
    <row r="25" spans="1:11" ht="24.9" customHeight="1">
      <c r="A25" s="22" t="s">
        <v>700</v>
      </c>
      <c r="B25" s="16" t="s">
        <v>667</v>
      </c>
      <c r="C25" s="21" t="s">
        <v>667</v>
      </c>
      <c r="D25" s="20" t="s">
        <v>688</v>
      </c>
      <c r="E25" s="19">
        <v>214870275</v>
      </c>
      <c r="F25" s="18" t="s">
        <v>699</v>
      </c>
      <c r="G25" s="17">
        <v>25</v>
      </c>
      <c r="H25" s="16" t="s">
        <v>32</v>
      </c>
      <c r="I25" s="15" t="s">
        <v>6</v>
      </c>
      <c r="J25">
        <f t="shared" si="1"/>
        <v>22</v>
      </c>
      <c r="K25" t="str">
        <f t="shared" si="0"/>
        <v/>
      </c>
    </row>
    <row r="26" spans="1:11" ht="24.9" customHeight="1">
      <c r="A26" s="22" t="s">
        <v>698</v>
      </c>
      <c r="B26" s="16" t="s">
        <v>667</v>
      </c>
      <c r="C26" s="21" t="s">
        <v>667</v>
      </c>
      <c r="D26" s="20" t="s">
        <v>688</v>
      </c>
      <c r="E26" s="19">
        <v>214869270</v>
      </c>
      <c r="F26" s="18" t="s">
        <v>697</v>
      </c>
      <c r="G26" s="17">
        <v>30</v>
      </c>
      <c r="H26" s="16" t="s">
        <v>26</v>
      </c>
      <c r="I26" s="15" t="s">
        <v>6</v>
      </c>
      <c r="J26">
        <f t="shared" si="1"/>
        <v>23</v>
      </c>
      <c r="K26" t="str">
        <f t="shared" si="0"/>
        <v/>
      </c>
    </row>
    <row r="27" spans="1:11" ht="24.9" customHeight="1">
      <c r="A27" s="22" t="s">
        <v>696</v>
      </c>
      <c r="B27" s="16" t="s">
        <v>694</v>
      </c>
      <c r="C27" s="21" t="s">
        <v>667</v>
      </c>
      <c r="D27" s="20" t="s">
        <v>695</v>
      </c>
      <c r="E27" s="19">
        <v>214571892</v>
      </c>
      <c r="F27" s="18"/>
      <c r="G27" s="17">
        <v>20</v>
      </c>
      <c r="H27" s="16" t="s">
        <v>12</v>
      </c>
      <c r="I27" s="15" t="s">
        <v>0</v>
      </c>
      <c r="J27">
        <f t="shared" si="1"/>
        <v>24</v>
      </c>
      <c r="K27" t="str">
        <f t="shared" si="0"/>
        <v/>
      </c>
    </row>
    <row r="28" spans="1:11" ht="24.9" customHeight="1">
      <c r="A28" s="22" t="s">
        <v>693</v>
      </c>
      <c r="B28" s="16" t="s">
        <v>667</v>
      </c>
      <c r="C28" s="21" t="s">
        <v>667</v>
      </c>
      <c r="D28" s="20" t="s">
        <v>692</v>
      </c>
      <c r="E28" s="19">
        <v>214830151</v>
      </c>
      <c r="F28" s="18" t="s">
        <v>691</v>
      </c>
      <c r="G28" s="17">
        <v>25</v>
      </c>
      <c r="H28" s="59" t="s">
        <v>690</v>
      </c>
      <c r="I28" s="15" t="s">
        <v>6</v>
      </c>
      <c r="J28">
        <f t="shared" si="1"/>
        <v>25</v>
      </c>
      <c r="K28" t="str">
        <f t="shared" si="0"/>
        <v/>
      </c>
    </row>
    <row r="29" spans="1:11" ht="24.9" customHeight="1">
      <c r="A29" s="22" t="s">
        <v>689</v>
      </c>
      <c r="B29" s="16" t="s">
        <v>667</v>
      </c>
      <c r="C29" s="21" t="s">
        <v>667</v>
      </c>
      <c r="D29" s="20" t="s">
        <v>688</v>
      </c>
      <c r="E29" s="19">
        <v>214879450</v>
      </c>
      <c r="F29" s="18" t="s">
        <v>666</v>
      </c>
      <c r="G29" s="17">
        <v>50</v>
      </c>
      <c r="H29" s="16" t="s">
        <v>26</v>
      </c>
      <c r="I29" s="15" t="s">
        <v>0</v>
      </c>
      <c r="J29">
        <f t="shared" si="1"/>
        <v>26</v>
      </c>
      <c r="K29" t="str">
        <f t="shared" si="0"/>
        <v/>
      </c>
    </row>
    <row r="30" spans="1:11" ht="24.9" customHeight="1">
      <c r="A30" s="22" t="s">
        <v>687</v>
      </c>
      <c r="B30" s="16" t="s">
        <v>667</v>
      </c>
      <c r="C30" s="21" t="s">
        <v>667</v>
      </c>
      <c r="D30" s="20" t="s">
        <v>686</v>
      </c>
      <c r="E30" s="19">
        <v>214864550</v>
      </c>
      <c r="F30" s="18" t="s">
        <v>685</v>
      </c>
      <c r="G30" s="17">
        <v>25</v>
      </c>
      <c r="H30" s="16" t="s">
        <v>1</v>
      </c>
      <c r="I30" s="15" t="s">
        <v>0</v>
      </c>
      <c r="J30">
        <f t="shared" si="1"/>
        <v>27</v>
      </c>
      <c r="K30" t="str">
        <f t="shared" si="0"/>
        <v/>
      </c>
    </row>
    <row r="31" spans="1:11" ht="24.9" customHeight="1">
      <c r="A31" s="30" t="s">
        <v>684</v>
      </c>
      <c r="B31" s="16" t="s">
        <v>667</v>
      </c>
      <c r="C31" s="21" t="s">
        <v>667</v>
      </c>
      <c r="D31" s="20" t="s">
        <v>683</v>
      </c>
      <c r="E31" s="19">
        <v>214684439</v>
      </c>
      <c r="F31" s="18"/>
      <c r="G31" s="17">
        <v>25</v>
      </c>
      <c r="H31" s="16" t="s">
        <v>60</v>
      </c>
      <c r="I31" s="15" t="s">
        <v>0</v>
      </c>
      <c r="J31">
        <f t="shared" si="1"/>
        <v>28</v>
      </c>
      <c r="K31" t="str">
        <f t="shared" si="0"/>
        <v/>
      </c>
    </row>
    <row r="32" spans="1:11" ht="24.9" customHeight="1">
      <c r="A32" s="30" t="s">
        <v>682</v>
      </c>
      <c r="B32" s="28" t="s">
        <v>681</v>
      </c>
      <c r="C32" s="29" t="s">
        <v>681</v>
      </c>
      <c r="D32" s="20" t="s">
        <v>680</v>
      </c>
      <c r="E32" s="19">
        <v>214834932</v>
      </c>
      <c r="F32" s="18" t="s">
        <v>679</v>
      </c>
      <c r="G32" s="26">
        <v>30</v>
      </c>
      <c r="H32" s="28" t="s">
        <v>1</v>
      </c>
      <c r="I32" s="15" t="s">
        <v>124</v>
      </c>
      <c r="J32">
        <f t="shared" si="1"/>
        <v>29</v>
      </c>
      <c r="K32" t="str">
        <f>IF(E32=E37,1,IF(E37=E32,1,""))</f>
        <v/>
      </c>
    </row>
    <row r="33" spans="1:11" ht="24.9" customHeight="1">
      <c r="A33" s="30" t="s">
        <v>678</v>
      </c>
      <c r="B33" s="28" t="s">
        <v>672</v>
      </c>
      <c r="C33" s="29" t="s">
        <v>667</v>
      </c>
      <c r="D33" s="20" t="s">
        <v>671</v>
      </c>
      <c r="E33" s="19">
        <v>214870161</v>
      </c>
      <c r="F33" s="18" t="s">
        <v>373</v>
      </c>
      <c r="G33" s="26">
        <v>22</v>
      </c>
      <c r="H33" s="28" t="s">
        <v>674</v>
      </c>
      <c r="I33" s="15" t="s">
        <v>0</v>
      </c>
    </row>
    <row r="34" spans="1:11" ht="24.9" customHeight="1">
      <c r="A34" s="30" t="s">
        <v>677</v>
      </c>
      <c r="B34" s="28" t="s">
        <v>672</v>
      </c>
      <c r="C34" s="29" t="s">
        <v>667</v>
      </c>
      <c r="D34" s="20" t="s">
        <v>671</v>
      </c>
      <c r="E34" s="19">
        <v>214870638</v>
      </c>
      <c r="F34" s="18"/>
      <c r="G34" s="26">
        <v>33</v>
      </c>
      <c r="H34" s="28" t="s">
        <v>12</v>
      </c>
      <c r="I34" s="15" t="s">
        <v>0</v>
      </c>
    </row>
    <row r="35" spans="1:11" ht="24.9" customHeight="1">
      <c r="A35" s="30" t="s">
        <v>676</v>
      </c>
      <c r="B35" s="28" t="s">
        <v>675</v>
      </c>
      <c r="C35" s="29" t="s">
        <v>667</v>
      </c>
      <c r="D35" s="20" t="s">
        <v>671</v>
      </c>
      <c r="E35" s="19">
        <v>214870568</v>
      </c>
      <c r="F35" s="18"/>
      <c r="G35" s="26">
        <v>22</v>
      </c>
      <c r="H35" s="28" t="s">
        <v>674</v>
      </c>
      <c r="I35" s="15" t="s">
        <v>0</v>
      </c>
    </row>
    <row r="36" spans="1:11" ht="24.9" customHeight="1">
      <c r="A36" s="30" t="s">
        <v>673</v>
      </c>
      <c r="B36" s="28" t="s">
        <v>672</v>
      </c>
      <c r="C36" s="29" t="s">
        <v>667</v>
      </c>
      <c r="D36" s="20" t="s">
        <v>671</v>
      </c>
      <c r="E36" s="19">
        <v>214872442</v>
      </c>
      <c r="F36" s="18"/>
      <c r="G36" s="26"/>
      <c r="H36" s="28" t="s">
        <v>670</v>
      </c>
      <c r="I36" s="15" t="s">
        <v>0</v>
      </c>
    </row>
    <row r="37" spans="1:11" ht="24.9" customHeight="1">
      <c r="A37" s="30" t="s">
        <v>669</v>
      </c>
      <c r="B37" s="28" t="s">
        <v>667</v>
      </c>
      <c r="C37" s="29" t="s">
        <v>667</v>
      </c>
      <c r="D37" s="20" t="s">
        <v>668</v>
      </c>
      <c r="E37" s="19">
        <v>214847410</v>
      </c>
      <c r="F37" s="18" t="s">
        <v>666</v>
      </c>
      <c r="G37" s="26">
        <v>35</v>
      </c>
      <c r="H37" s="28" t="s">
        <v>12</v>
      </c>
      <c r="I37" s="15" t="s">
        <v>0</v>
      </c>
      <c r="J37">
        <f>+J32+1</f>
        <v>30</v>
      </c>
      <c r="K37" t="str">
        <f t="shared" ref="K37:K53" si="2">IF(E37=E38,1,IF(E38=E37,1,""))</f>
        <v/>
      </c>
    </row>
    <row r="38" spans="1:11" ht="24.9" customHeight="1">
      <c r="A38" s="22" t="s">
        <v>665</v>
      </c>
      <c r="B38" s="16" t="s">
        <v>105</v>
      </c>
      <c r="C38" s="21" t="s">
        <v>105</v>
      </c>
      <c r="D38" s="20" t="s">
        <v>664</v>
      </c>
      <c r="E38" s="19">
        <v>213649113</v>
      </c>
      <c r="F38" s="18" t="s">
        <v>663</v>
      </c>
      <c r="G38" s="17">
        <v>15</v>
      </c>
      <c r="H38" s="16" t="s">
        <v>1</v>
      </c>
      <c r="I38" s="15" t="s">
        <v>0</v>
      </c>
      <c r="J38">
        <f t="shared" ref="J38:J69" si="3">+J37+1</f>
        <v>31</v>
      </c>
      <c r="K38" t="str">
        <f t="shared" si="2"/>
        <v/>
      </c>
    </row>
    <row r="39" spans="1:11" ht="24.9" customHeight="1">
      <c r="A39" s="22" t="s">
        <v>461</v>
      </c>
      <c r="B39" s="16" t="s">
        <v>105</v>
      </c>
      <c r="C39" s="21" t="s">
        <v>105</v>
      </c>
      <c r="D39" s="20" t="s">
        <v>662</v>
      </c>
      <c r="E39" s="19">
        <v>213426840</v>
      </c>
      <c r="F39" s="18" t="s">
        <v>661</v>
      </c>
      <c r="G39" s="43">
        <v>20</v>
      </c>
      <c r="H39" s="16" t="s">
        <v>32</v>
      </c>
      <c r="I39" s="15"/>
      <c r="J39">
        <f t="shared" si="3"/>
        <v>32</v>
      </c>
      <c r="K39" t="str">
        <f t="shared" si="2"/>
        <v/>
      </c>
    </row>
    <row r="40" spans="1:11" ht="24.9" customHeight="1">
      <c r="A40" s="22" t="s">
        <v>660</v>
      </c>
      <c r="B40" s="16" t="s">
        <v>105</v>
      </c>
      <c r="C40" s="21" t="s">
        <v>105</v>
      </c>
      <c r="D40" s="20" t="s">
        <v>659</v>
      </c>
      <c r="E40" s="19">
        <v>218867284</v>
      </c>
      <c r="F40" s="18" t="s">
        <v>658</v>
      </c>
      <c r="G40" s="65">
        <v>25</v>
      </c>
      <c r="H40" s="16" t="s">
        <v>657</v>
      </c>
      <c r="I40" s="15" t="s">
        <v>0</v>
      </c>
      <c r="J40">
        <f t="shared" si="3"/>
        <v>33</v>
      </c>
      <c r="K40" t="str">
        <f t="shared" si="2"/>
        <v/>
      </c>
    </row>
    <row r="41" spans="1:11" ht="24.9" customHeight="1">
      <c r="A41" s="22" t="s">
        <v>656</v>
      </c>
      <c r="B41" s="16" t="s">
        <v>105</v>
      </c>
      <c r="C41" s="21" t="s">
        <v>105</v>
      </c>
      <c r="D41" s="20" t="s">
        <v>655</v>
      </c>
      <c r="E41" s="19">
        <v>218872535</v>
      </c>
      <c r="F41" s="18" t="s">
        <v>654</v>
      </c>
      <c r="G41" s="65">
        <v>20</v>
      </c>
      <c r="H41" s="16" t="s">
        <v>1</v>
      </c>
      <c r="I41" s="15" t="s">
        <v>0</v>
      </c>
      <c r="J41">
        <f t="shared" si="3"/>
        <v>34</v>
      </c>
      <c r="K41" t="str">
        <f t="shared" si="2"/>
        <v/>
      </c>
    </row>
    <row r="42" spans="1:11" ht="24.9" customHeight="1">
      <c r="A42" s="22" t="s">
        <v>653</v>
      </c>
      <c r="B42" s="16" t="s">
        <v>105</v>
      </c>
      <c r="C42" s="21" t="s">
        <v>105</v>
      </c>
      <c r="D42" s="45" t="s">
        <v>652</v>
      </c>
      <c r="E42" s="64">
        <v>213969724</v>
      </c>
      <c r="F42" s="18" t="s">
        <v>651</v>
      </c>
      <c r="G42" s="17">
        <v>25</v>
      </c>
      <c r="H42" s="16" t="s">
        <v>559</v>
      </c>
      <c r="I42" s="15" t="s">
        <v>650</v>
      </c>
      <c r="J42">
        <f t="shared" si="3"/>
        <v>35</v>
      </c>
      <c r="K42" t="str">
        <f t="shared" si="2"/>
        <v/>
      </c>
    </row>
    <row r="43" spans="1:11" ht="24.9" customHeight="1">
      <c r="A43" s="22" t="s">
        <v>649</v>
      </c>
      <c r="B43" s="16" t="s">
        <v>105</v>
      </c>
      <c r="C43" s="21" t="s">
        <v>105</v>
      </c>
      <c r="D43" s="20" t="s">
        <v>648</v>
      </c>
      <c r="E43" s="19">
        <v>213627527</v>
      </c>
      <c r="F43" s="18" t="s">
        <v>647</v>
      </c>
      <c r="G43" s="17">
        <v>50</v>
      </c>
      <c r="H43" s="16" t="s">
        <v>610</v>
      </c>
      <c r="I43" s="15" t="s">
        <v>646</v>
      </c>
      <c r="J43">
        <f t="shared" si="3"/>
        <v>36</v>
      </c>
      <c r="K43" t="str">
        <f t="shared" si="2"/>
        <v/>
      </c>
    </row>
    <row r="44" spans="1:11" ht="24.9" customHeight="1">
      <c r="A44" s="22" t="s">
        <v>645</v>
      </c>
      <c r="B44" s="16" t="s">
        <v>105</v>
      </c>
      <c r="C44" s="21" t="s">
        <v>105</v>
      </c>
      <c r="D44" s="20" t="s">
        <v>644</v>
      </c>
      <c r="E44" s="19">
        <v>218850739</v>
      </c>
      <c r="F44" s="18" t="s">
        <v>643</v>
      </c>
      <c r="G44" s="17">
        <v>15</v>
      </c>
      <c r="H44" s="16" t="s">
        <v>1</v>
      </c>
      <c r="I44" s="15" t="s">
        <v>136</v>
      </c>
      <c r="J44">
        <f t="shared" si="3"/>
        <v>37</v>
      </c>
      <c r="K44" t="str">
        <f t="shared" si="2"/>
        <v/>
      </c>
    </row>
    <row r="45" spans="1:11" ht="24.9" customHeight="1">
      <c r="A45" s="22" t="s">
        <v>642</v>
      </c>
      <c r="B45" s="16" t="s">
        <v>105</v>
      </c>
      <c r="C45" s="21" t="s">
        <v>105</v>
      </c>
      <c r="D45" s="20" t="s">
        <v>641</v>
      </c>
      <c r="E45" s="19">
        <v>213870041</v>
      </c>
      <c r="F45" s="18" t="s">
        <v>640</v>
      </c>
      <c r="G45" s="17">
        <v>25</v>
      </c>
      <c r="H45" s="16" t="s">
        <v>1</v>
      </c>
      <c r="I45" s="15" t="s">
        <v>136</v>
      </c>
      <c r="J45">
        <f t="shared" si="3"/>
        <v>38</v>
      </c>
      <c r="K45" t="str">
        <f t="shared" si="2"/>
        <v/>
      </c>
    </row>
    <row r="46" spans="1:11" ht="24.9" customHeight="1">
      <c r="A46" s="22" t="s">
        <v>639</v>
      </c>
      <c r="B46" s="16" t="s">
        <v>105</v>
      </c>
      <c r="C46" s="21" t="s">
        <v>105</v>
      </c>
      <c r="D46" s="20" t="s">
        <v>638</v>
      </c>
      <c r="E46" s="19">
        <v>213622001</v>
      </c>
      <c r="F46" s="18" t="s">
        <v>637</v>
      </c>
      <c r="G46" s="17">
        <v>25</v>
      </c>
      <c r="H46" s="16" t="s">
        <v>636</v>
      </c>
      <c r="I46" s="15" t="s">
        <v>0</v>
      </c>
      <c r="J46">
        <f t="shared" si="3"/>
        <v>39</v>
      </c>
      <c r="K46" t="str">
        <f t="shared" si="2"/>
        <v/>
      </c>
    </row>
    <row r="47" spans="1:11" ht="24.9" customHeight="1">
      <c r="A47" s="22" t="s">
        <v>635</v>
      </c>
      <c r="B47" s="16" t="s">
        <v>105</v>
      </c>
      <c r="C47" s="21" t="s">
        <v>105</v>
      </c>
      <c r="D47" s="20" t="s">
        <v>634</v>
      </c>
      <c r="E47" s="19">
        <v>213902034</v>
      </c>
      <c r="F47" s="18" t="s">
        <v>633</v>
      </c>
      <c r="G47" s="17">
        <v>50</v>
      </c>
      <c r="H47" s="16" t="s">
        <v>1</v>
      </c>
      <c r="I47" s="15" t="s">
        <v>6</v>
      </c>
      <c r="J47">
        <f t="shared" si="3"/>
        <v>40</v>
      </c>
      <c r="K47" t="str">
        <f t="shared" si="2"/>
        <v/>
      </c>
    </row>
    <row r="48" spans="1:11" ht="24.9" customHeight="1">
      <c r="A48" s="30" t="s">
        <v>632</v>
      </c>
      <c r="B48" s="16" t="s">
        <v>105</v>
      </c>
      <c r="C48" s="21" t="s">
        <v>105</v>
      </c>
      <c r="D48" s="45" t="s">
        <v>631</v>
      </c>
      <c r="E48" s="19">
        <v>213909118</v>
      </c>
      <c r="F48" s="44" t="s">
        <v>630</v>
      </c>
      <c r="G48" s="17">
        <v>15</v>
      </c>
      <c r="H48" s="16" t="s">
        <v>1</v>
      </c>
      <c r="I48" s="15" t="s">
        <v>124</v>
      </c>
      <c r="J48">
        <f t="shared" si="3"/>
        <v>41</v>
      </c>
      <c r="K48" t="str">
        <f t="shared" si="2"/>
        <v/>
      </c>
    </row>
    <row r="49" spans="1:11" ht="24.9" customHeight="1">
      <c r="A49" s="22" t="s">
        <v>629</v>
      </c>
      <c r="B49" s="16" t="s">
        <v>105</v>
      </c>
      <c r="C49" s="21" t="s">
        <v>105</v>
      </c>
      <c r="D49" s="20" t="s">
        <v>628</v>
      </c>
      <c r="E49" s="19">
        <v>213640881</v>
      </c>
      <c r="F49" s="18" t="s">
        <v>627</v>
      </c>
      <c r="G49" s="17" t="s">
        <v>97</v>
      </c>
      <c r="H49" s="16" t="s">
        <v>12</v>
      </c>
      <c r="I49" s="15" t="s">
        <v>0</v>
      </c>
      <c r="J49">
        <f t="shared" si="3"/>
        <v>42</v>
      </c>
      <c r="K49" t="str">
        <f t="shared" si="2"/>
        <v/>
      </c>
    </row>
    <row r="50" spans="1:11" ht="24.9" customHeight="1">
      <c r="A50" s="22" t="s">
        <v>626</v>
      </c>
      <c r="B50" s="16" t="s">
        <v>105</v>
      </c>
      <c r="C50" s="21" t="s">
        <v>105</v>
      </c>
      <c r="D50" s="20" t="s">
        <v>625</v>
      </c>
      <c r="E50" s="19">
        <v>217276718</v>
      </c>
      <c r="F50" s="18" t="s">
        <v>624</v>
      </c>
      <c r="G50" s="17">
        <v>12</v>
      </c>
      <c r="H50" s="16" t="s">
        <v>232</v>
      </c>
      <c r="I50" s="15" t="s">
        <v>124</v>
      </c>
      <c r="J50">
        <f t="shared" si="3"/>
        <v>43</v>
      </c>
      <c r="K50" t="str">
        <f t="shared" si="2"/>
        <v/>
      </c>
    </row>
    <row r="51" spans="1:11" ht="24.9" customHeight="1">
      <c r="A51" s="22" t="s">
        <v>623</v>
      </c>
      <c r="B51" s="16" t="s">
        <v>105</v>
      </c>
      <c r="C51" s="21" t="s">
        <v>105</v>
      </c>
      <c r="D51" s="20" t="s">
        <v>622</v>
      </c>
      <c r="E51" s="19">
        <v>213964067</v>
      </c>
      <c r="F51" s="18" t="s">
        <v>621</v>
      </c>
      <c r="G51" s="17">
        <v>15</v>
      </c>
      <c r="H51" s="16" t="s">
        <v>1</v>
      </c>
      <c r="I51" s="15" t="s">
        <v>124</v>
      </c>
      <c r="J51">
        <f t="shared" si="3"/>
        <v>44</v>
      </c>
      <c r="K51" t="str">
        <f t="shared" si="2"/>
        <v/>
      </c>
    </row>
    <row r="52" spans="1:11" ht="24.9" customHeight="1">
      <c r="A52" s="22" t="s">
        <v>620</v>
      </c>
      <c r="B52" s="16" t="s">
        <v>105</v>
      </c>
      <c r="C52" s="21" t="s">
        <v>105</v>
      </c>
      <c r="D52" s="20" t="s">
        <v>619</v>
      </c>
      <c r="E52" s="19">
        <v>217972172</v>
      </c>
      <c r="F52" s="18" t="s">
        <v>618</v>
      </c>
      <c r="G52" s="17" t="s">
        <v>617</v>
      </c>
      <c r="H52" s="61" t="s">
        <v>26</v>
      </c>
      <c r="I52" s="15" t="s">
        <v>0</v>
      </c>
      <c r="J52">
        <f t="shared" si="3"/>
        <v>45</v>
      </c>
      <c r="K52" t="str">
        <f t="shared" si="2"/>
        <v/>
      </c>
    </row>
    <row r="53" spans="1:11" ht="24.9" customHeight="1">
      <c r="A53" s="22" t="s">
        <v>616</v>
      </c>
      <c r="B53" s="16" t="s">
        <v>615</v>
      </c>
      <c r="C53" s="21" t="s">
        <v>105</v>
      </c>
      <c r="D53" s="20" t="s">
        <v>614</v>
      </c>
      <c r="E53" s="19">
        <v>219163434</v>
      </c>
      <c r="F53" s="18" t="s">
        <v>613</v>
      </c>
      <c r="G53" s="17">
        <v>12</v>
      </c>
      <c r="H53" s="16" t="s">
        <v>18</v>
      </c>
      <c r="I53" s="15" t="s">
        <v>0</v>
      </c>
      <c r="J53">
        <f t="shared" si="3"/>
        <v>46</v>
      </c>
      <c r="K53" t="str">
        <f t="shared" si="2"/>
        <v/>
      </c>
    </row>
    <row r="54" spans="1:11" ht="24.9" customHeight="1">
      <c r="A54" s="22" t="s">
        <v>612</v>
      </c>
      <c r="B54" s="16" t="s">
        <v>105</v>
      </c>
      <c r="C54" s="21" t="s">
        <v>105</v>
      </c>
      <c r="D54" s="20" t="s">
        <v>611</v>
      </c>
      <c r="E54" s="19">
        <v>218936189</v>
      </c>
      <c r="F54" s="18"/>
      <c r="G54" s="17">
        <v>15</v>
      </c>
      <c r="H54" s="16" t="s">
        <v>610</v>
      </c>
      <c r="I54" s="15" t="s">
        <v>0</v>
      </c>
      <c r="J54">
        <f t="shared" si="3"/>
        <v>47</v>
      </c>
      <c r="K54" t="str">
        <f>IF(E54=E56,1,IF(E56=E54,1,""))</f>
        <v/>
      </c>
    </row>
    <row r="55" spans="1:11" ht="24.9" customHeight="1">
      <c r="A55" s="22" t="s">
        <v>609</v>
      </c>
      <c r="B55" s="16" t="s">
        <v>105</v>
      </c>
      <c r="C55" s="21" t="s">
        <v>105</v>
      </c>
      <c r="D55" s="20" t="s">
        <v>608</v>
      </c>
      <c r="E55" s="19">
        <v>213963527</v>
      </c>
      <c r="F55" s="18"/>
      <c r="G55" s="17">
        <v>35</v>
      </c>
      <c r="H55" s="61" t="s">
        <v>26</v>
      </c>
      <c r="I55" s="15" t="s">
        <v>6</v>
      </c>
      <c r="J55">
        <f t="shared" si="3"/>
        <v>48</v>
      </c>
    </row>
    <row r="56" spans="1:11" ht="24.9" customHeight="1">
      <c r="A56" s="22" t="s">
        <v>607</v>
      </c>
      <c r="B56" s="16" t="s">
        <v>105</v>
      </c>
      <c r="C56" s="21" t="s">
        <v>105</v>
      </c>
      <c r="D56" s="20" t="s">
        <v>606</v>
      </c>
      <c r="E56" s="19">
        <v>213887438</v>
      </c>
      <c r="F56" s="18" t="s">
        <v>605</v>
      </c>
      <c r="G56" s="32" t="s">
        <v>604</v>
      </c>
      <c r="H56" s="24" t="s">
        <v>376</v>
      </c>
      <c r="I56" s="15" t="s">
        <v>210</v>
      </c>
      <c r="J56">
        <f t="shared" si="3"/>
        <v>49</v>
      </c>
      <c r="K56" t="str">
        <f>IF(E56=E58,1,IF(E58=E56,1,""))</f>
        <v/>
      </c>
    </row>
    <row r="57" spans="1:11" ht="24.9" customHeight="1">
      <c r="A57" s="22" t="s">
        <v>603</v>
      </c>
      <c r="B57" s="16" t="s">
        <v>105</v>
      </c>
      <c r="C57" s="21" t="s">
        <v>105</v>
      </c>
      <c r="D57" s="20" t="s">
        <v>602</v>
      </c>
      <c r="E57" s="19">
        <v>213963985</v>
      </c>
      <c r="F57" s="18" t="s">
        <v>601</v>
      </c>
      <c r="G57" s="32"/>
      <c r="H57" s="16" t="s">
        <v>1</v>
      </c>
      <c r="I57" s="15" t="s">
        <v>0</v>
      </c>
      <c r="J57">
        <f t="shared" si="3"/>
        <v>50</v>
      </c>
    </row>
    <row r="58" spans="1:11" ht="24.9" customHeight="1">
      <c r="A58" s="22" t="s">
        <v>600</v>
      </c>
      <c r="B58" s="16" t="s">
        <v>105</v>
      </c>
      <c r="C58" s="21" t="s">
        <v>105</v>
      </c>
      <c r="D58" s="20" t="s">
        <v>599</v>
      </c>
      <c r="E58" s="19">
        <v>213422490</v>
      </c>
      <c r="F58" s="18" t="s">
        <v>598</v>
      </c>
      <c r="G58" s="17">
        <v>25</v>
      </c>
      <c r="H58" s="24" t="s">
        <v>1</v>
      </c>
      <c r="I58" s="15" t="s">
        <v>597</v>
      </c>
      <c r="J58">
        <f t="shared" si="3"/>
        <v>51</v>
      </c>
      <c r="K58" t="str">
        <f t="shared" ref="K58:K89" si="4">IF(E58=E59,1,IF(E59=E58,1,""))</f>
        <v/>
      </c>
    </row>
    <row r="59" spans="1:11" ht="24.9" customHeight="1">
      <c r="A59" s="22" t="s">
        <v>596</v>
      </c>
      <c r="B59" s="16" t="s">
        <v>105</v>
      </c>
      <c r="C59" s="21" t="s">
        <v>105</v>
      </c>
      <c r="D59" s="20" t="s">
        <v>595</v>
      </c>
      <c r="E59" s="19">
        <v>213149345</v>
      </c>
      <c r="F59" s="18" t="s">
        <v>594</v>
      </c>
      <c r="G59" s="17">
        <v>25</v>
      </c>
      <c r="H59" s="16" t="s">
        <v>32</v>
      </c>
      <c r="I59" s="15" t="s">
        <v>6</v>
      </c>
      <c r="J59">
        <f t="shared" si="3"/>
        <v>52</v>
      </c>
      <c r="K59" t="str">
        <f t="shared" si="4"/>
        <v/>
      </c>
    </row>
    <row r="60" spans="1:11" ht="24.9" customHeight="1">
      <c r="A60" s="22" t="s">
        <v>593</v>
      </c>
      <c r="B60" s="16" t="s">
        <v>105</v>
      </c>
      <c r="C60" s="21" t="s">
        <v>105</v>
      </c>
      <c r="D60" s="20" t="s">
        <v>592</v>
      </c>
      <c r="E60" s="19">
        <v>217271155</v>
      </c>
      <c r="F60" s="18" t="s">
        <v>487</v>
      </c>
      <c r="G60" s="23">
        <v>25</v>
      </c>
      <c r="H60" s="16" t="s">
        <v>32</v>
      </c>
      <c r="I60" s="15" t="s">
        <v>0</v>
      </c>
      <c r="J60">
        <f t="shared" si="3"/>
        <v>53</v>
      </c>
      <c r="K60" t="str">
        <f t="shared" si="4"/>
        <v/>
      </c>
    </row>
    <row r="61" spans="1:11" ht="24.9" customHeight="1">
      <c r="A61" s="22" t="s">
        <v>591</v>
      </c>
      <c r="B61" s="16" t="s">
        <v>105</v>
      </c>
      <c r="C61" s="21" t="s">
        <v>105</v>
      </c>
      <c r="D61" s="20" t="s">
        <v>590</v>
      </c>
      <c r="E61" s="19">
        <v>213811400</v>
      </c>
      <c r="F61" s="18" t="s">
        <v>589</v>
      </c>
      <c r="G61" s="43" t="s">
        <v>588</v>
      </c>
      <c r="H61" s="24" t="s">
        <v>32</v>
      </c>
      <c r="I61" s="15" t="s">
        <v>0</v>
      </c>
      <c r="J61">
        <f t="shared" si="3"/>
        <v>54</v>
      </c>
      <c r="K61" t="str">
        <f t="shared" si="4"/>
        <v/>
      </c>
    </row>
    <row r="62" spans="1:11" ht="24.9" customHeight="1">
      <c r="A62" s="22" t="s">
        <v>587</v>
      </c>
      <c r="B62" s="16" t="s">
        <v>105</v>
      </c>
      <c r="C62" s="21" t="s">
        <v>105</v>
      </c>
      <c r="D62" s="20" t="s">
        <v>586</v>
      </c>
      <c r="E62" s="19">
        <v>218863567</v>
      </c>
      <c r="F62" s="18" t="s">
        <v>585</v>
      </c>
      <c r="G62" s="43">
        <v>15</v>
      </c>
      <c r="H62" s="16" t="s">
        <v>1</v>
      </c>
      <c r="I62" s="15" t="s">
        <v>216</v>
      </c>
      <c r="J62">
        <f t="shared" si="3"/>
        <v>55</v>
      </c>
      <c r="K62" t="str">
        <f t="shared" si="4"/>
        <v/>
      </c>
    </row>
    <row r="63" spans="1:11" ht="24.9" customHeight="1">
      <c r="A63" s="22" t="s">
        <v>584</v>
      </c>
      <c r="B63" s="16" t="s">
        <v>105</v>
      </c>
      <c r="C63" s="21" t="s">
        <v>105</v>
      </c>
      <c r="D63" s="20" t="s">
        <v>583</v>
      </c>
      <c r="E63" s="19">
        <v>217973549</v>
      </c>
      <c r="F63" s="18" t="s">
        <v>582</v>
      </c>
      <c r="G63" s="17" t="s">
        <v>581</v>
      </c>
      <c r="H63" s="16" t="s">
        <v>1</v>
      </c>
      <c r="I63" s="15" t="s">
        <v>136</v>
      </c>
      <c r="J63">
        <f t="shared" si="3"/>
        <v>56</v>
      </c>
      <c r="K63" t="str">
        <f t="shared" si="4"/>
        <v/>
      </c>
    </row>
    <row r="64" spans="1:11" ht="24.9" customHeight="1">
      <c r="A64" s="22" t="s">
        <v>580</v>
      </c>
      <c r="B64" s="16" t="s">
        <v>105</v>
      </c>
      <c r="C64" s="21" t="s">
        <v>105</v>
      </c>
      <c r="D64" s="20" t="s">
        <v>579</v>
      </c>
      <c r="E64" s="19">
        <v>218476678</v>
      </c>
      <c r="F64" s="63" t="s">
        <v>578</v>
      </c>
      <c r="G64" s="17">
        <v>10</v>
      </c>
      <c r="H64" s="16" t="s">
        <v>1</v>
      </c>
      <c r="I64" s="15" t="s">
        <v>136</v>
      </c>
      <c r="J64">
        <f t="shared" si="3"/>
        <v>57</v>
      </c>
      <c r="K64" t="str">
        <f t="shared" si="4"/>
        <v/>
      </c>
    </row>
    <row r="65" spans="1:11" ht="24.9" customHeight="1">
      <c r="A65" s="22" t="s">
        <v>577</v>
      </c>
      <c r="B65" s="16" t="s">
        <v>105</v>
      </c>
      <c r="C65" s="21" t="s">
        <v>105</v>
      </c>
      <c r="D65" s="20" t="s">
        <v>576</v>
      </c>
      <c r="E65" s="19">
        <v>213427424</v>
      </c>
      <c r="F65" s="62" t="s">
        <v>61</v>
      </c>
      <c r="G65" s="43">
        <v>15</v>
      </c>
      <c r="H65" s="24" t="s">
        <v>32</v>
      </c>
      <c r="I65" s="15" t="s">
        <v>0</v>
      </c>
      <c r="J65">
        <f t="shared" si="3"/>
        <v>58</v>
      </c>
      <c r="K65" t="str">
        <f t="shared" si="4"/>
        <v/>
      </c>
    </row>
    <row r="66" spans="1:11" ht="24.9" customHeight="1">
      <c r="A66" s="22" t="s">
        <v>575</v>
      </c>
      <c r="B66" s="16" t="s">
        <v>105</v>
      </c>
      <c r="C66" s="21" t="s">
        <v>105</v>
      </c>
      <c r="D66" s="20" t="s">
        <v>484</v>
      </c>
      <c r="E66" s="19">
        <v>213160891</v>
      </c>
      <c r="F66" s="18" t="s">
        <v>574</v>
      </c>
      <c r="G66" s="17">
        <v>13</v>
      </c>
      <c r="H66" s="61" t="s">
        <v>26</v>
      </c>
      <c r="I66" s="15" t="s">
        <v>0</v>
      </c>
      <c r="J66">
        <f t="shared" si="3"/>
        <v>59</v>
      </c>
      <c r="K66" t="str">
        <f t="shared" si="4"/>
        <v/>
      </c>
    </row>
    <row r="67" spans="1:11" ht="24.9" customHeight="1">
      <c r="A67" s="30" t="s">
        <v>573</v>
      </c>
      <c r="B67" s="34" t="s">
        <v>105</v>
      </c>
      <c r="C67" s="39" t="s">
        <v>105</v>
      </c>
      <c r="D67" s="38" t="s">
        <v>572</v>
      </c>
      <c r="E67" s="19">
        <v>217800538</v>
      </c>
      <c r="F67" s="36"/>
      <c r="G67" s="35">
        <v>10</v>
      </c>
      <c r="H67" s="34" t="s">
        <v>1</v>
      </c>
      <c r="I67" s="15" t="s">
        <v>6</v>
      </c>
      <c r="J67">
        <f t="shared" si="3"/>
        <v>60</v>
      </c>
      <c r="K67" t="str">
        <f t="shared" si="4"/>
        <v/>
      </c>
    </row>
    <row r="68" spans="1:11" ht="24.9" customHeight="1">
      <c r="A68" s="30" t="s">
        <v>571</v>
      </c>
      <c r="B68" s="34" t="s">
        <v>158</v>
      </c>
      <c r="C68" s="39" t="s">
        <v>105</v>
      </c>
      <c r="D68" s="38" t="s">
        <v>570</v>
      </c>
      <c r="E68" s="19">
        <v>213952911</v>
      </c>
      <c r="F68" s="36" t="s">
        <v>569</v>
      </c>
      <c r="G68" s="35">
        <v>35</v>
      </c>
      <c r="H68" s="60" t="s">
        <v>568</v>
      </c>
      <c r="I68" s="15" t="s">
        <v>6</v>
      </c>
      <c r="J68">
        <f t="shared" si="3"/>
        <v>61</v>
      </c>
      <c r="K68" t="str">
        <f t="shared" si="4"/>
        <v/>
      </c>
    </row>
    <row r="69" spans="1:11" ht="24.9" customHeight="1">
      <c r="A69" s="30" t="s">
        <v>567</v>
      </c>
      <c r="B69" s="34" t="s">
        <v>105</v>
      </c>
      <c r="C69" s="39" t="s">
        <v>105</v>
      </c>
      <c r="D69" s="38" t="s">
        <v>566</v>
      </c>
      <c r="E69" s="19">
        <v>213628239</v>
      </c>
      <c r="F69" s="36" t="s">
        <v>565</v>
      </c>
      <c r="G69" s="35">
        <v>15</v>
      </c>
      <c r="H69" s="37" t="s">
        <v>564</v>
      </c>
      <c r="I69" s="15" t="s">
        <v>563</v>
      </c>
      <c r="J69">
        <f t="shared" si="3"/>
        <v>62</v>
      </c>
      <c r="K69" t="str">
        <f t="shared" si="4"/>
        <v/>
      </c>
    </row>
    <row r="70" spans="1:11" ht="24.9" customHeight="1">
      <c r="A70" s="30" t="s">
        <v>562</v>
      </c>
      <c r="B70" s="16" t="s">
        <v>105</v>
      </c>
      <c r="C70" s="21" t="s">
        <v>105</v>
      </c>
      <c r="D70" s="20" t="s">
        <v>561</v>
      </c>
      <c r="E70" s="19">
        <v>213885376</v>
      </c>
      <c r="F70" s="18" t="s">
        <v>560</v>
      </c>
      <c r="G70" s="17">
        <v>50</v>
      </c>
      <c r="H70" s="59" t="s">
        <v>559</v>
      </c>
      <c r="I70" s="15" t="s">
        <v>502</v>
      </c>
      <c r="J70">
        <f t="shared" ref="J70:J101" si="5">+J69+1</f>
        <v>63</v>
      </c>
      <c r="K70" t="str">
        <f t="shared" si="4"/>
        <v/>
      </c>
    </row>
    <row r="71" spans="1:11" ht="24.9" customHeight="1">
      <c r="A71" s="22" t="s">
        <v>558</v>
      </c>
      <c r="B71" s="16" t="s">
        <v>105</v>
      </c>
      <c r="C71" s="21" t="s">
        <v>105</v>
      </c>
      <c r="D71" s="20" t="s">
        <v>557</v>
      </c>
      <c r="E71" s="19">
        <v>218872095</v>
      </c>
      <c r="F71" s="18" t="s">
        <v>556</v>
      </c>
      <c r="G71" s="43">
        <v>30</v>
      </c>
      <c r="H71" s="16" t="s">
        <v>1</v>
      </c>
      <c r="I71" s="15" t="s">
        <v>6</v>
      </c>
      <c r="J71">
        <f t="shared" si="5"/>
        <v>64</v>
      </c>
      <c r="K71" t="str">
        <f t="shared" si="4"/>
        <v/>
      </c>
    </row>
    <row r="72" spans="1:11" ht="24.9" customHeight="1">
      <c r="A72" s="30" t="s">
        <v>555</v>
      </c>
      <c r="B72" s="16" t="s">
        <v>105</v>
      </c>
      <c r="C72" s="21" t="s">
        <v>105</v>
      </c>
      <c r="D72" s="20" t="s">
        <v>554</v>
      </c>
      <c r="E72" s="19">
        <v>967443967</v>
      </c>
      <c r="F72" s="44" t="s">
        <v>553</v>
      </c>
      <c r="G72" s="17">
        <v>22</v>
      </c>
      <c r="H72" s="16" t="s">
        <v>32</v>
      </c>
      <c r="I72" s="15" t="s">
        <v>552</v>
      </c>
      <c r="J72">
        <f t="shared" si="5"/>
        <v>65</v>
      </c>
      <c r="K72" t="str">
        <f t="shared" si="4"/>
        <v/>
      </c>
    </row>
    <row r="73" spans="1:11" ht="24.9" customHeight="1">
      <c r="A73" s="22" t="s">
        <v>551</v>
      </c>
      <c r="B73" s="16" t="s">
        <v>105</v>
      </c>
      <c r="C73" s="21" t="s">
        <v>105</v>
      </c>
      <c r="D73" s="20" t="s">
        <v>550</v>
      </c>
      <c r="E73" s="19">
        <v>218865088</v>
      </c>
      <c r="F73" s="18" t="s">
        <v>549</v>
      </c>
      <c r="G73" s="17">
        <v>50</v>
      </c>
      <c r="H73" s="16" t="s">
        <v>32</v>
      </c>
      <c r="I73" s="15" t="s">
        <v>0</v>
      </c>
      <c r="J73">
        <f t="shared" si="5"/>
        <v>66</v>
      </c>
      <c r="K73" t="str">
        <f t="shared" si="4"/>
        <v/>
      </c>
    </row>
    <row r="74" spans="1:11" ht="24.9" customHeight="1">
      <c r="A74" s="22" t="s">
        <v>548</v>
      </c>
      <c r="B74" s="16" t="s">
        <v>105</v>
      </c>
      <c r="C74" s="21" t="s">
        <v>105</v>
      </c>
      <c r="D74" s="20" t="s">
        <v>547</v>
      </c>
      <c r="E74" s="19">
        <v>213405140</v>
      </c>
      <c r="F74" s="18" t="s">
        <v>546</v>
      </c>
      <c r="G74" s="17">
        <v>20</v>
      </c>
      <c r="H74" s="16" t="s">
        <v>32</v>
      </c>
      <c r="I74" s="15" t="s">
        <v>206</v>
      </c>
      <c r="J74">
        <f t="shared" si="5"/>
        <v>67</v>
      </c>
      <c r="K74" t="str">
        <f t="shared" si="4"/>
        <v/>
      </c>
    </row>
    <row r="75" spans="1:11" ht="24.9" customHeight="1">
      <c r="A75" s="22" t="s">
        <v>545</v>
      </c>
      <c r="B75" s="16" t="s">
        <v>105</v>
      </c>
      <c r="C75" s="21" t="s">
        <v>105</v>
      </c>
      <c r="D75" s="20" t="s">
        <v>544</v>
      </c>
      <c r="E75" s="19">
        <v>213882346</v>
      </c>
      <c r="F75" s="18" t="s">
        <v>543</v>
      </c>
      <c r="G75" s="17">
        <v>15</v>
      </c>
      <c r="H75" s="16" t="s">
        <v>1</v>
      </c>
      <c r="I75" s="15" t="s">
        <v>440</v>
      </c>
      <c r="J75">
        <f t="shared" si="5"/>
        <v>68</v>
      </c>
      <c r="K75" t="str">
        <f t="shared" si="4"/>
        <v/>
      </c>
    </row>
    <row r="76" spans="1:11" ht="24.9" customHeight="1">
      <c r="A76" s="22" t="s">
        <v>542</v>
      </c>
      <c r="B76" s="16" t="s">
        <v>105</v>
      </c>
      <c r="C76" s="21" t="s">
        <v>105</v>
      </c>
      <c r="D76" s="20" t="s">
        <v>541</v>
      </c>
      <c r="E76" s="19">
        <v>213866453</v>
      </c>
      <c r="F76" s="18" t="s">
        <v>540</v>
      </c>
      <c r="G76" s="17" t="s">
        <v>539</v>
      </c>
      <c r="H76" s="16" t="s">
        <v>1</v>
      </c>
      <c r="I76" s="15" t="s">
        <v>0</v>
      </c>
      <c r="J76">
        <f t="shared" si="5"/>
        <v>69</v>
      </c>
      <c r="K76" t="str">
        <f t="shared" si="4"/>
        <v/>
      </c>
    </row>
    <row r="77" spans="1:11" ht="24.9" customHeight="1">
      <c r="A77" s="22" t="s">
        <v>538</v>
      </c>
      <c r="B77" s="16" t="s">
        <v>105</v>
      </c>
      <c r="C77" s="21" t="s">
        <v>105</v>
      </c>
      <c r="D77" s="20" t="s">
        <v>537</v>
      </c>
      <c r="E77" s="19">
        <v>217269423</v>
      </c>
      <c r="F77" s="18" t="s">
        <v>536</v>
      </c>
      <c r="G77" s="17">
        <v>15</v>
      </c>
      <c r="H77" s="16" t="s">
        <v>1</v>
      </c>
      <c r="I77" s="15" t="s">
        <v>0</v>
      </c>
      <c r="J77">
        <f t="shared" si="5"/>
        <v>70</v>
      </c>
      <c r="K77" t="str">
        <f t="shared" si="4"/>
        <v/>
      </c>
    </row>
    <row r="78" spans="1:11" ht="24.9" customHeight="1">
      <c r="A78" s="22" t="s">
        <v>535</v>
      </c>
      <c r="B78" s="16" t="s">
        <v>105</v>
      </c>
      <c r="C78" s="21" t="s">
        <v>105</v>
      </c>
      <c r="D78" s="20" t="s">
        <v>534</v>
      </c>
      <c r="E78" s="19">
        <v>213638803</v>
      </c>
      <c r="F78" s="18" t="s">
        <v>533</v>
      </c>
      <c r="G78" s="17">
        <v>30</v>
      </c>
      <c r="H78" s="16" t="s">
        <v>1</v>
      </c>
      <c r="I78" s="15" t="s">
        <v>532</v>
      </c>
      <c r="J78">
        <f t="shared" si="5"/>
        <v>71</v>
      </c>
      <c r="K78" t="str">
        <f t="shared" si="4"/>
        <v/>
      </c>
    </row>
    <row r="79" spans="1:11" ht="24.9" customHeight="1">
      <c r="A79" s="30" t="s">
        <v>531</v>
      </c>
      <c r="B79" s="16" t="s">
        <v>105</v>
      </c>
      <c r="C79" s="21" t="s">
        <v>105</v>
      </c>
      <c r="D79" s="20" t="s">
        <v>530</v>
      </c>
      <c r="E79" s="19">
        <v>218478342</v>
      </c>
      <c r="F79" s="18" t="s">
        <v>75</v>
      </c>
      <c r="G79" s="17">
        <v>10</v>
      </c>
      <c r="H79" s="16" t="s">
        <v>1</v>
      </c>
      <c r="I79" s="15" t="s">
        <v>529</v>
      </c>
      <c r="J79">
        <f t="shared" si="5"/>
        <v>72</v>
      </c>
      <c r="K79" t="str">
        <f t="shared" si="4"/>
        <v/>
      </c>
    </row>
    <row r="80" spans="1:11" ht="24.9" customHeight="1">
      <c r="A80" s="22" t="s">
        <v>528</v>
      </c>
      <c r="B80" s="16" t="s">
        <v>105</v>
      </c>
      <c r="C80" s="21" t="s">
        <v>105</v>
      </c>
      <c r="D80" s="20" t="s">
        <v>527</v>
      </c>
      <c r="E80" s="19">
        <v>217936291</v>
      </c>
      <c r="F80" s="18" t="s">
        <v>526</v>
      </c>
      <c r="G80" s="17">
        <v>10</v>
      </c>
      <c r="H80" s="16" t="s">
        <v>1</v>
      </c>
      <c r="I80" s="15" t="s">
        <v>323</v>
      </c>
      <c r="J80">
        <f t="shared" si="5"/>
        <v>73</v>
      </c>
      <c r="K80" t="str">
        <f t="shared" si="4"/>
        <v/>
      </c>
    </row>
    <row r="81" spans="1:11" ht="24.9" customHeight="1">
      <c r="A81" s="22" t="s">
        <v>525</v>
      </c>
      <c r="B81" s="16" t="s">
        <v>105</v>
      </c>
      <c r="C81" s="21" t="s">
        <v>105</v>
      </c>
      <c r="D81" s="20" t="s">
        <v>524</v>
      </c>
      <c r="E81" s="19">
        <v>218851024</v>
      </c>
      <c r="F81" s="18" t="s">
        <v>523</v>
      </c>
      <c r="G81" s="43">
        <v>30</v>
      </c>
      <c r="H81" s="16" t="s">
        <v>12</v>
      </c>
      <c r="I81" s="15" t="s">
        <v>522</v>
      </c>
      <c r="J81">
        <f t="shared" si="5"/>
        <v>74</v>
      </c>
      <c r="K81" t="str">
        <f t="shared" si="4"/>
        <v/>
      </c>
    </row>
    <row r="82" spans="1:11" ht="24.9" customHeight="1">
      <c r="A82" s="22" t="s">
        <v>521</v>
      </c>
      <c r="B82" s="16" t="s">
        <v>105</v>
      </c>
      <c r="C82" s="21" t="s">
        <v>105</v>
      </c>
      <c r="D82" s="20" t="s">
        <v>520</v>
      </c>
      <c r="E82" s="19">
        <v>213433589</v>
      </c>
      <c r="F82" s="18" t="s">
        <v>519</v>
      </c>
      <c r="G82" s="17">
        <v>15</v>
      </c>
      <c r="H82" s="16" t="s">
        <v>26</v>
      </c>
      <c r="I82" s="15" t="s">
        <v>136</v>
      </c>
      <c r="J82">
        <f t="shared" si="5"/>
        <v>75</v>
      </c>
      <c r="K82" t="str">
        <f t="shared" si="4"/>
        <v/>
      </c>
    </row>
    <row r="83" spans="1:11" ht="24.9" customHeight="1">
      <c r="A83" s="22" t="s">
        <v>518</v>
      </c>
      <c r="B83" s="16" t="s">
        <v>105</v>
      </c>
      <c r="C83" s="21" t="s">
        <v>105</v>
      </c>
      <c r="D83" s="20" t="s">
        <v>517</v>
      </c>
      <c r="E83" s="19">
        <v>213241470</v>
      </c>
      <c r="F83" s="18" t="s">
        <v>516</v>
      </c>
      <c r="G83" s="17">
        <v>15</v>
      </c>
      <c r="H83" s="16" t="s">
        <v>173</v>
      </c>
      <c r="I83" s="15" t="s">
        <v>225</v>
      </c>
      <c r="J83">
        <f t="shared" si="5"/>
        <v>76</v>
      </c>
      <c r="K83" t="str">
        <f t="shared" si="4"/>
        <v/>
      </c>
    </row>
    <row r="84" spans="1:11" ht="24.9" customHeight="1">
      <c r="A84" s="22" t="s">
        <v>515</v>
      </c>
      <c r="B84" s="16" t="s">
        <v>105</v>
      </c>
      <c r="C84" s="21" t="s">
        <v>105</v>
      </c>
      <c r="D84" s="20" t="s">
        <v>514</v>
      </c>
      <c r="E84" s="19">
        <v>217958995</v>
      </c>
      <c r="F84" s="18" t="s">
        <v>101</v>
      </c>
      <c r="G84" s="17">
        <v>10</v>
      </c>
      <c r="H84" s="16" t="s">
        <v>1</v>
      </c>
      <c r="I84" s="15" t="s">
        <v>323</v>
      </c>
      <c r="J84">
        <f t="shared" si="5"/>
        <v>77</v>
      </c>
      <c r="K84" t="str">
        <f t="shared" si="4"/>
        <v/>
      </c>
    </row>
    <row r="85" spans="1:11" ht="24.9" customHeight="1">
      <c r="A85" s="22" t="s">
        <v>513</v>
      </c>
      <c r="B85" s="16" t="s">
        <v>105</v>
      </c>
      <c r="C85" s="21" t="s">
        <v>105</v>
      </c>
      <c r="D85" s="20" t="s">
        <v>512</v>
      </c>
      <c r="E85" s="19">
        <v>213159067</v>
      </c>
      <c r="F85" s="18" t="s">
        <v>511</v>
      </c>
      <c r="G85" s="17" t="s">
        <v>160</v>
      </c>
      <c r="H85" s="16" t="s">
        <v>1</v>
      </c>
      <c r="I85" s="15" t="s">
        <v>124</v>
      </c>
      <c r="J85">
        <f t="shared" si="5"/>
        <v>78</v>
      </c>
      <c r="K85" t="str">
        <f t="shared" si="4"/>
        <v/>
      </c>
    </row>
    <row r="86" spans="1:11" ht="24.9" customHeight="1">
      <c r="A86" s="22" t="s">
        <v>510</v>
      </c>
      <c r="B86" s="16" t="s">
        <v>105</v>
      </c>
      <c r="C86" s="21" t="s">
        <v>105</v>
      </c>
      <c r="D86" s="20" t="s">
        <v>509</v>
      </c>
      <c r="E86" s="19">
        <v>218409109</v>
      </c>
      <c r="F86" s="18" t="s">
        <v>508</v>
      </c>
      <c r="G86" s="17">
        <v>15</v>
      </c>
      <c r="H86" s="16" t="s">
        <v>1</v>
      </c>
      <c r="I86" s="15" t="s">
        <v>124</v>
      </c>
      <c r="J86">
        <f t="shared" si="5"/>
        <v>79</v>
      </c>
      <c r="K86" t="str">
        <f t="shared" si="4"/>
        <v/>
      </c>
    </row>
    <row r="87" spans="1:11" ht="24.9" customHeight="1">
      <c r="A87" s="22" t="s">
        <v>507</v>
      </c>
      <c r="B87" s="16" t="s">
        <v>105</v>
      </c>
      <c r="C87" s="21" t="s">
        <v>105</v>
      </c>
      <c r="D87" s="20" t="s">
        <v>506</v>
      </c>
      <c r="E87" s="19">
        <v>217994280</v>
      </c>
      <c r="F87" s="18" t="s">
        <v>505</v>
      </c>
      <c r="G87" s="17">
        <v>40</v>
      </c>
      <c r="H87" s="16" t="s">
        <v>1</v>
      </c>
      <c r="I87" s="15" t="s">
        <v>0</v>
      </c>
      <c r="J87">
        <f t="shared" si="5"/>
        <v>80</v>
      </c>
      <c r="K87" t="str">
        <f t="shared" si="4"/>
        <v/>
      </c>
    </row>
    <row r="88" spans="1:11" ht="24.9" customHeight="1">
      <c r="A88" s="22" t="s">
        <v>504</v>
      </c>
      <c r="B88" s="16" t="s">
        <v>105</v>
      </c>
      <c r="C88" s="21" t="s">
        <v>105</v>
      </c>
      <c r="D88" s="20" t="s">
        <v>503</v>
      </c>
      <c r="E88" s="19">
        <v>213900831</v>
      </c>
      <c r="F88" s="18"/>
      <c r="G88" s="17">
        <v>20</v>
      </c>
      <c r="H88" s="16" t="s">
        <v>1</v>
      </c>
      <c r="I88" s="15" t="s">
        <v>502</v>
      </c>
      <c r="J88">
        <f t="shared" si="5"/>
        <v>81</v>
      </c>
      <c r="K88" t="str">
        <f t="shared" si="4"/>
        <v/>
      </c>
    </row>
    <row r="89" spans="1:11" ht="24.9" customHeight="1">
      <c r="A89" s="22" t="s">
        <v>501</v>
      </c>
      <c r="B89" s="16" t="s">
        <v>105</v>
      </c>
      <c r="C89" s="21" t="s">
        <v>105</v>
      </c>
      <c r="D89" s="20" t="s">
        <v>500</v>
      </c>
      <c r="E89" s="19">
        <v>213560209</v>
      </c>
      <c r="F89" s="18"/>
      <c r="G89" s="17">
        <v>15</v>
      </c>
      <c r="H89" s="16" t="s">
        <v>1</v>
      </c>
      <c r="I89" s="15" t="s">
        <v>228</v>
      </c>
      <c r="J89">
        <f t="shared" si="5"/>
        <v>82</v>
      </c>
      <c r="K89" t="str">
        <f t="shared" si="4"/>
        <v/>
      </c>
    </row>
    <row r="90" spans="1:11" ht="24.9" customHeight="1">
      <c r="A90" s="22" t="s">
        <v>499</v>
      </c>
      <c r="B90" s="16" t="s">
        <v>105</v>
      </c>
      <c r="C90" s="21" t="s">
        <v>105</v>
      </c>
      <c r="D90" s="20" t="s">
        <v>498</v>
      </c>
      <c r="E90" s="19">
        <v>213979094</v>
      </c>
      <c r="F90" s="18" t="s">
        <v>497</v>
      </c>
      <c r="G90" s="17">
        <v>20</v>
      </c>
      <c r="H90" s="16" t="s">
        <v>1</v>
      </c>
      <c r="I90" s="15" t="s">
        <v>496</v>
      </c>
      <c r="J90">
        <f t="shared" si="5"/>
        <v>83</v>
      </c>
      <c r="K90" t="str">
        <f t="shared" ref="K90:K121" si="6">IF(E90=E91,1,IF(E91=E90,1,""))</f>
        <v/>
      </c>
    </row>
    <row r="91" spans="1:11" ht="24.9" customHeight="1">
      <c r="A91" s="22" t="s">
        <v>495</v>
      </c>
      <c r="B91" s="16" t="s">
        <v>105</v>
      </c>
      <c r="C91" s="56" t="s">
        <v>105</v>
      </c>
      <c r="D91" s="20" t="s">
        <v>494</v>
      </c>
      <c r="E91" s="19">
        <v>213431858</v>
      </c>
      <c r="F91" s="18" t="s">
        <v>493</v>
      </c>
      <c r="G91" s="17">
        <v>30</v>
      </c>
      <c r="H91" s="16" t="s">
        <v>1</v>
      </c>
      <c r="I91" s="15" t="s">
        <v>136</v>
      </c>
      <c r="J91">
        <f t="shared" si="5"/>
        <v>84</v>
      </c>
      <c r="K91" t="str">
        <f t="shared" si="6"/>
        <v/>
      </c>
    </row>
    <row r="92" spans="1:11" ht="24.9" customHeight="1">
      <c r="A92" s="22" t="s">
        <v>492</v>
      </c>
      <c r="B92" s="16" t="s">
        <v>105</v>
      </c>
      <c r="C92" s="21" t="s">
        <v>105</v>
      </c>
      <c r="D92" s="20" t="s">
        <v>491</v>
      </c>
      <c r="E92" s="19">
        <v>213542668</v>
      </c>
      <c r="F92" s="18" t="s">
        <v>490</v>
      </c>
      <c r="G92" s="23">
        <v>20</v>
      </c>
      <c r="H92" s="16" t="s">
        <v>60</v>
      </c>
      <c r="I92" s="15" t="s">
        <v>0</v>
      </c>
      <c r="J92">
        <f t="shared" si="5"/>
        <v>85</v>
      </c>
      <c r="K92" t="str">
        <f t="shared" si="6"/>
        <v/>
      </c>
    </row>
    <row r="93" spans="1:11" ht="24.9" customHeight="1">
      <c r="A93" s="22" t="s">
        <v>489</v>
      </c>
      <c r="B93" s="16" t="s">
        <v>105</v>
      </c>
      <c r="C93" s="21" t="s">
        <v>105</v>
      </c>
      <c r="D93" s="20" t="s">
        <v>488</v>
      </c>
      <c r="E93" s="19">
        <v>962919339</v>
      </c>
      <c r="F93" s="18" t="s">
        <v>487</v>
      </c>
      <c r="G93" s="17">
        <v>20</v>
      </c>
      <c r="H93" s="16" t="s">
        <v>232</v>
      </c>
      <c r="I93" s="15" t="s">
        <v>136</v>
      </c>
      <c r="J93">
        <f t="shared" si="5"/>
        <v>86</v>
      </c>
      <c r="K93" t="str">
        <f t="shared" si="6"/>
        <v/>
      </c>
    </row>
    <row r="94" spans="1:11" ht="24.9" customHeight="1">
      <c r="A94" s="22" t="s">
        <v>486</v>
      </c>
      <c r="B94" s="16" t="s">
        <v>105</v>
      </c>
      <c r="C94" s="21" t="s">
        <v>105</v>
      </c>
      <c r="D94" s="20" t="s">
        <v>485</v>
      </c>
      <c r="E94" s="19">
        <v>213862211</v>
      </c>
      <c r="F94" s="18" t="s">
        <v>483</v>
      </c>
      <c r="G94" s="17">
        <v>50</v>
      </c>
      <c r="H94" s="16" t="s">
        <v>482</v>
      </c>
      <c r="I94" s="15" t="s">
        <v>0</v>
      </c>
      <c r="J94">
        <f t="shared" si="5"/>
        <v>87</v>
      </c>
      <c r="K94" t="str">
        <f t="shared" si="6"/>
        <v/>
      </c>
    </row>
    <row r="95" spans="1:11" ht="24.9" customHeight="1">
      <c r="A95" s="22" t="s">
        <v>481</v>
      </c>
      <c r="B95" s="16" t="s">
        <v>105</v>
      </c>
      <c r="C95" s="21" t="s">
        <v>105</v>
      </c>
      <c r="D95" s="20" t="s">
        <v>480</v>
      </c>
      <c r="E95" s="33">
        <v>936502211</v>
      </c>
      <c r="F95" s="18" t="s">
        <v>479</v>
      </c>
      <c r="G95" s="26">
        <v>25</v>
      </c>
      <c r="H95" s="28" t="s">
        <v>1</v>
      </c>
      <c r="I95" s="15" t="s">
        <v>124</v>
      </c>
      <c r="J95">
        <f t="shared" si="5"/>
        <v>88</v>
      </c>
      <c r="K95" t="str">
        <f t="shared" si="6"/>
        <v/>
      </c>
    </row>
    <row r="96" spans="1:11" ht="24.9" customHeight="1">
      <c r="A96" s="22" t="s">
        <v>478</v>
      </c>
      <c r="B96" s="16" t="s">
        <v>105</v>
      </c>
      <c r="C96" s="21" t="s">
        <v>105</v>
      </c>
      <c r="D96" s="20" t="s">
        <v>477</v>
      </c>
      <c r="E96" s="19">
        <v>213619400</v>
      </c>
      <c r="F96" s="18" t="s">
        <v>476</v>
      </c>
      <c r="G96" s="17">
        <v>40</v>
      </c>
      <c r="H96" s="16" t="s">
        <v>26</v>
      </c>
      <c r="I96" s="15" t="s">
        <v>168</v>
      </c>
      <c r="J96">
        <f t="shared" si="5"/>
        <v>89</v>
      </c>
      <c r="K96" t="str">
        <f t="shared" si="6"/>
        <v/>
      </c>
    </row>
    <row r="97" spans="1:11" ht="24.9" customHeight="1">
      <c r="A97" s="22" t="s">
        <v>475</v>
      </c>
      <c r="B97" s="16" t="s">
        <v>105</v>
      </c>
      <c r="C97" s="21" t="s">
        <v>105</v>
      </c>
      <c r="D97" s="20" t="s">
        <v>474</v>
      </c>
      <c r="E97" s="19">
        <v>213426756</v>
      </c>
      <c r="F97" s="18" t="s">
        <v>473</v>
      </c>
      <c r="G97" s="43">
        <v>20</v>
      </c>
      <c r="H97" s="16" t="s">
        <v>1</v>
      </c>
      <c r="I97" s="15" t="s">
        <v>472</v>
      </c>
      <c r="J97">
        <f t="shared" si="5"/>
        <v>90</v>
      </c>
      <c r="K97" t="str">
        <f t="shared" si="6"/>
        <v/>
      </c>
    </row>
    <row r="98" spans="1:11" ht="24.9" customHeight="1">
      <c r="A98" s="30" t="s">
        <v>471</v>
      </c>
      <c r="B98" s="16" t="s">
        <v>105</v>
      </c>
      <c r="C98" s="21" t="s">
        <v>105</v>
      </c>
      <c r="D98" s="20" t="s">
        <v>470</v>
      </c>
      <c r="E98" s="19">
        <v>213160021</v>
      </c>
      <c r="F98" s="18" t="s">
        <v>469</v>
      </c>
      <c r="G98" s="17">
        <v>20</v>
      </c>
      <c r="H98" s="16" t="s">
        <v>1</v>
      </c>
      <c r="I98" s="15" t="s">
        <v>216</v>
      </c>
      <c r="J98">
        <f t="shared" si="5"/>
        <v>91</v>
      </c>
      <c r="K98" t="str">
        <f t="shared" si="6"/>
        <v/>
      </c>
    </row>
    <row r="99" spans="1:11" ht="24.9" customHeight="1">
      <c r="A99" s="30" t="s">
        <v>468</v>
      </c>
      <c r="B99" s="16" t="s">
        <v>105</v>
      </c>
      <c r="C99" s="21" t="s">
        <v>105</v>
      </c>
      <c r="D99" s="20" t="s">
        <v>467</v>
      </c>
      <c r="E99" s="19">
        <v>217111088</v>
      </c>
      <c r="F99" s="18" t="s">
        <v>466</v>
      </c>
      <c r="G99" s="17">
        <v>22</v>
      </c>
      <c r="H99" s="16" t="s">
        <v>232</v>
      </c>
      <c r="I99" s="15" t="s">
        <v>465</v>
      </c>
      <c r="J99">
        <f t="shared" si="5"/>
        <v>92</v>
      </c>
      <c r="K99" t="str">
        <f t="shared" si="6"/>
        <v/>
      </c>
    </row>
    <row r="100" spans="1:11" ht="24.9" customHeight="1">
      <c r="A100" s="22" t="s">
        <v>464</v>
      </c>
      <c r="B100" s="16" t="s">
        <v>105</v>
      </c>
      <c r="C100" s="21" t="s">
        <v>105</v>
      </c>
      <c r="D100" s="20" t="s">
        <v>463</v>
      </c>
      <c r="E100" s="19">
        <v>213421466</v>
      </c>
      <c r="F100" s="18" t="s">
        <v>462</v>
      </c>
      <c r="G100" s="17">
        <v>60</v>
      </c>
      <c r="H100" s="16" t="s">
        <v>461</v>
      </c>
      <c r="I100" s="15" t="s">
        <v>206</v>
      </c>
      <c r="J100">
        <f t="shared" si="5"/>
        <v>93</v>
      </c>
      <c r="K100" t="str">
        <f t="shared" si="6"/>
        <v/>
      </c>
    </row>
    <row r="101" spans="1:11" ht="24.9" customHeight="1">
      <c r="A101" s="22" t="s">
        <v>460</v>
      </c>
      <c r="B101" s="16" t="s">
        <v>105</v>
      </c>
      <c r="C101" s="21" t="s">
        <v>105</v>
      </c>
      <c r="D101" s="20" t="s">
        <v>459</v>
      </c>
      <c r="E101" s="19">
        <v>217970426</v>
      </c>
      <c r="F101" s="18" t="s">
        <v>458</v>
      </c>
      <c r="G101" s="17">
        <v>25</v>
      </c>
      <c r="H101" s="16" t="s">
        <v>1</v>
      </c>
      <c r="I101" s="15" t="s">
        <v>136</v>
      </c>
      <c r="J101">
        <f t="shared" si="5"/>
        <v>94</v>
      </c>
      <c r="K101" t="str">
        <f t="shared" si="6"/>
        <v/>
      </c>
    </row>
    <row r="102" spans="1:11" ht="24.9" customHeight="1">
      <c r="A102" s="22" t="s">
        <v>457</v>
      </c>
      <c r="B102" s="16" t="s">
        <v>105</v>
      </c>
      <c r="C102" s="21" t="s">
        <v>105</v>
      </c>
      <c r="D102" s="20" t="s">
        <v>456</v>
      </c>
      <c r="E102" s="19">
        <v>217260001</v>
      </c>
      <c r="F102" s="18" t="s">
        <v>455</v>
      </c>
      <c r="G102" s="17">
        <v>10</v>
      </c>
      <c r="H102" s="16" t="s">
        <v>1</v>
      </c>
      <c r="I102" s="15" t="s">
        <v>0</v>
      </c>
      <c r="J102">
        <f t="shared" ref="J102:J133" si="7">+J101+1</f>
        <v>95</v>
      </c>
      <c r="K102" t="str">
        <f t="shared" si="6"/>
        <v/>
      </c>
    </row>
    <row r="103" spans="1:11" ht="24.9" customHeight="1">
      <c r="A103" s="22" t="s">
        <v>454</v>
      </c>
      <c r="B103" s="16" t="s">
        <v>105</v>
      </c>
      <c r="C103" s="21" t="s">
        <v>105</v>
      </c>
      <c r="D103" s="20" t="s">
        <v>453</v>
      </c>
      <c r="E103" s="19">
        <v>217963312</v>
      </c>
      <c r="F103" s="18" t="s">
        <v>46</v>
      </c>
      <c r="G103" s="23" t="s">
        <v>452</v>
      </c>
      <c r="H103" s="16" t="s">
        <v>1</v>
      </c>
      <c r="I103" s="15" t="s">
        <v>0</v>
      </c>
      <c r="J103">
        <f t="shared" si="7"/>
        <v>96</v>
      </c>
      <c r="K103" t="str">
        <f t="shared" si="6"/>
        <v/>
      </c>
    </row>
    <row r="104" spans="1:11" ht="24.9" customHeight="1">
      <c r="A104" s="22" t="s">
        <v>451</v>
      </c>
      <c r="B104" s="16" t="s">
        <v>105</v>
      </c>
      <c r="C104" s="21" t="s">
        <v>105</v>
      </c>
      <c r="D104" s="20" t="s">
        <v>450</v>
      </c>
      <c r="E104" s="19">
        <v>213153421</v>
      </c>
      <c r="F104" s="46" t="s">
        <v>449</v>
      </c>
      <c r="G104" s="23">
        <v>35</v>
      </c>
      <c r="H104" s="41" t="s">
        <v>448</v>
      </c>
      <c r="I104" s="15" t="s">
        <v>0</v>
      </c>
      <c r="J104">
        <f t="shared" si="7"/>
        <v>97</v>
      </c>
      <c r="K104" t="str">
        <f t="shared" si="6"/>
        <v/>
      </c>
    </row>
    <row r="105" spans="1:11" ht="24.9" customHeight="1">
      <c r="A105" s="22" t="s">
        <v>447</v>
      </c>
      <c r="B105" s="16" t="s">
        <v>105</v>
      </c>
      <c r="C105" s="21" t="s">
        <v>105</v>
      </c>
      <c r="D105" s="20" t="s">
        <v>446</v>
      </c>
      <c r="E105" s="19">
        <v>218486651</v>
      </c>
      <c r="F105" s="18" t="s">
        <v>445</v>
      </c>
      <c r="G105" s="17">
        <v>25</v>
      </c>
      <c r="H105" s="16" t="s">
        <v>376</v>
      </c>
      <c r="I105" s="15" t="s">
        <v>444</v>
      </c>
      <c r="J105">
        <f t="shared" si="7"/>
        <v>98</v>
      </c>
      <c r="K105" t="str">
        <f t="shared" si="6"/>
        <v/>
      </c>
    </row>
    <row r="106" spans="1:11" ht="24.9" customHeight="1">
      <c r="A106" s="22" t="s">
        <v>443</v>
      </c>
      <c r="B106" s="37" t="s">
        <v>105</v>
      </c>
      <c r="C106" s="56" t="s">
        <v>105</v>
      </c>
      <c r="D106" s="45" t="s">
        <v>442</v>
      </c>
      <c r="E106" s="19">
        <v>213883225</v>
      </c>
      <c r="F106" s="36" t="s">
        <v>441</v>
      </c>
      <c r="G106" s="53">
        <v>15</v>
      </c>
      <c r="H106" s="16" t="s">
        <v>26</v>
      </c>
      <c r="I106" s="52" t="s">
        <v>440</v>
      </c>
      <c r="J106">
        <f t="shared" si="7"/>
        <v>99</v>
      </c>
      <c r="K106" t="str">
        <f t="shared" si="6"/>
        <v/>
      </c>
    </row>
    <row r="107" spans="1:11" ht="24.9" customHeight="1">
      <c r="A107" s="22" t="s">
        <v>439</v>
      </c>
      <c r="B107" s="16" t="s">
        <v>105</v>
      </c>
      <c r="C107" s="21" t="s">
        <v>105</v>
      </c>
      <c r="D107" s="20" t="s">
        <v>438</v>
      </c>
      <c r="E107" s="19">
        <v>217551451</v>
      </c>
      <c r="F107" s="18" t="s">
        <v>437</v>
      </c>
      <c r="G107" s="17">
        <v>9</v>
      </c>
      <c r="H107" s="16"/>
      <c r="I107" s="15" t="s">
        <v>0</v>
      </c>
      <c r="J107">
        <f t="shared" si="7"/>
        <v>100</v>
      </c>
      <c r="K107" t="str">
        <f t="shared" si="6"/>
        <v/>
      </c>
    </row>
    <row r="108" spans="1:11" ht="24.9" customHeight="1">
      <c r="A108" s="22" t="s">
        <v>436</v>
      </c>
      <c r="B108" s="16" t="s">
        <v>105</v>
      </c>
      <c r="C108" s="21" t="s">
        <v>105</v>
      </c>
      <c r="D108" s="20" t="s">
        <v>435</v>
      </c>
      <c r="E108" s="19">
        <v>213932930</v>
      </c>
      <c r="F108" s="18"/>
      <c r="G108" s="17">
        <v>25</v>
      </c>
      <c r="H108" s="16" t="s">
        <v>32</v>
      </c>
      <c r="I108" s="15" t="s">
        <v>81</v>
      </c>
      <c r="J108">
        <f t="shared" si="7"/>
        <v>101</v>
      </c>
      <c r="K108" t="str">
        <f t="shared" si="6"/>
        <v/>
      </c>
    </row>
    <row r="109" spans="1:11" ht="24.9" customHeight="1">
      <c r="A109" s="22" t="s">
        <v>434</v>
      </c>
      <c r="B109" s="16" t="s">
        <v>105</v>
      </c>
      <c r="C109" s="21" t="s">
        <v>105</v>
      </c>
      <c r="D109" s="20" t="s">
        <v>433</v>
      </c>
      <c r="E109" s="19">
        <v>218949066</v>
      </c>
      <c r="F109" s="18" t="s">
        <v>278</v>
      </c>
      <c r="G109" s="17">
        <v>15</v>
      </c>
      <c r="H109" s="16" t="s">
        <v>32</v>
      </c>
      <c r="I109" s="15" t="s">
        <v>432</v>
      </c>
      <c r="J109">
        <f t="shared" si="7"/>
        <v>102</v>
      </c>
      <c r="K109" t="str">
        <f t="shared" si="6"/>
        <v/>
      </c>
    </row>
    <row r="110" spans="1:11" ht="24.9" customHeight="1">
      <c r="A110" s="22" t="s">
        <v>431</v>
      </c>
      <c r="B110" s="16" t="s">
        <v>105</v>
      </c>
      <c r="C110" s="21" t="s">
        <v>105</v>
      </c>
      <c r="D110" s="20" t="s">
        <v>430</v>
      </c>
      <c r="E110" s="19">
        <v>213838371</v>
      </c>
      <c r="F110" s="18" t="s">
        <v>424</v>
      </c>
      <c r="G110" s="17">
        <v>20</v>
      </c>
      <c r="H110" s="16" t="s">
        <v>1</v>
      </c>
      <c r="I110" s="15" t="s">
        <v>281</v>
      </c>
      <c r="J110">
        <f t="shared" si="7"/>
        <v>103</v>
      </c>
      <c r="K110" t="str">
        <f t="shared" si="6"/>
        <v/>
      </c>
    </row>
    <row r="111" spans="1:11" ht="24.9" customHeight="1">
      <c r="A111" s="22" t="s">
        <v>429</v>
      </c>
      <c r="B111" s="16" t="s">
        <v>105</v>
      </c>
      <c r="C111" s="21" t="s">
        <v>105</v>
      </c>
      <c r="D111" s="20" t="s">
        <v>428</v>
      </c>
      <c r="E111" s="19">
        <v>218922747</v>
      </c>
      <c r="F111" s="18" t="s">
        <v>427</v>
      </c>
      <c r="G111" s="58">
        <v>25</v>
      </c>
      <c r="H111" s="16" t="s">
        <v>32</v>
      </c>
      <c r="I111" s="15" t="s">
        <v>0</v>
      </c>
      <c r="J111">
        <f t="shared" si="7"/>
        <v>104</v>
      </c>
      <c r="K111" t="str">
        <f t="shared" si="6"/>
        <v/>
      </c>
    </row>
    <row r="112" spans="1:11" ht="24.9" customHeight="1">
      <c r="A112" s="22" t="s">
        <v>426</v>
      </c>
      <c r="B112" s="16" t="s">
        <v>105</v>
      </c>
      <c r="C112" s="21" t="s">
        <v>105</v>
      </c>
      <c r="D112" s="20" t="s">
        <v>425</v>
      </c>
      <c r="E112" s="19">
        <v>213839140</v>
      </c>
      <c r="F112" s="18" t="s">
        <v>424</v>
      </c>
      <c r="G112" s="17">
        <v>20</v>
      </c>
      <c r="H112" s="16" t="s">
        <v>32</v>
      </c>
      <c r="I112" s="15" t="s">
        <v>281</v>
      </c>
      <c r="J112">
        <f t="shared" si="7"/>
        <v>105</v>
      </c>
      <c r="K112" t="str">
        <f t="shared" si="6"/>
        <v/>
      </c>
    </row>
    <row r="113" spans="1:11" ht="24.9" customHeight="1">
      <c r="A113" s="22" t="s">
        <v>423</v>
      </c>
      <c r="B113" s="16" t="s">
        <v>105</v>
      </c>
      <c r="C113" s="21" t="s">
        <v>105</v>
      </c>
      <c r="D113" s="20" t="s">
        <v>422</v>
      </c>
      <c r="E113" s="19">
        <v>213949401</v>
      </c>
      <c r="F113" s="18"/>
      <c r="G113" s="43">
        <v>70</v>
      </c>
      <c r="H113" s="16" t="s">
        <v>32</v>
      </c>
      <c r="I113" s="15" t="s">
        <v>0</v>
      </c>
      <c r="J113">
        <f t="shared" si="7"/>
        <v>106</v>
      </c>
      <c r="K113" t="str">
        <f t="shared" si="6"/>
        <v/>
      </c>
    </row>
    <row r="114" spans="1:11" ht="24.9" customHeight="1">
      <c r="A114" s="22" t="s">
        <v>421</v>
      </c>
      <c r="B114" s="16" t="s">
        <v>105</v>
      </c>
      <c r="C114" s="21" t="s">
        <v>105</v>
      </c>
      <c r="D114" s="20" t="s">
        <v>420</v>
      </c>
      <c r="E114" s="19">
        <v>213141897</v>
      </c>
      <c r="F114" s="18" t="s">
        <v>419</v>
      </c>
      <c r="G114" s="17">
        <v>30</v>
      </c>
      <c r="H114" s="16" t="s">
        <v>1</v>
      </c>
      <c r="I114" s="15" t="s">
        <v>124</v>
      </c>
      <c r="J114">
        <f t="shared" si="7"/>
        <v>107</v>
      </c>
      <c r="K114" t="str">
        <f t="shared" si="6"/>
        <v/>
      </c>
    </row>
    <row r="115" spans="1:11" ht="24.9" customHeight="1">
      <c r="A115" s="22" t="s">
        <v>418</v>
      </c>
      <c r="B115" s="16" t="s">
        <v>417</v>
      </c>
      <c r="C115" s="21" t="s">
        <v>105</v>
      </c>
      <c r="D115" s="20" t="s">
        <v>416</v>
      </c>
      <c r="E115" s="19">
        <v>213150212</v>
      </c>
      <c r="F115" s="18" t="s">
        <v>415</v>
      </c>
      <c r="G115" s="17">
        <v>25</v>
      </c>
      <c r="H115" s="59" t="s">
        <v>414</v>
      </c>
      <c r="I115" s="15" t="s">
        <v>295</v>
      </c>
      <c r="J115">
        <f t="shared" si="7"/>
        <v>108</v>
      </c>
      <c r="K115" t="str">
        <f t="shared" si="6"/>
        <v/>
      </c>
    </row>
    <row r="116" spans="1:11" ht="24.9" customHeight="1">
      <c r="A116" s="22" t="s">
        <v>413</v>
      </c>
      <c r="B116" s="16" t="s">
        <v>105</v>
      </c>
      <c r="C116" s="21" t="s">
        <v>105</v>
      </c>
      <c r="D116" s="20" t="s">
        <v>412</v>
      </c>
      <c r="E116" s="19">
        <v>217269491</v>
      </c>
      <c r="F116" s="18" t="s">
        <v>411</v>
      </c>
      <c r="G116" s="17">
        <v>10</v>
      </c>
      <c r="H116" s="16" t="s">
        <v>32</v>
      </c>
      <c r="I116" s="15" t="s">
        <v>0</v>
      </c>
      <c r="J116">
        <f t="shared" si="7"/>
        <v>109</v>
      </c>
      <c r="K116" t="str">
        <f t="shared" si="6"/>
        <v/>
      </c>
    </row>
    <row r="117" spans="1:11" ht="24.9" customHeight="1">
      <c r="A117" s="22" t="s">
        <v>410</v>
      </c>
      <c r="B117" s="16" t="s">
        <v>105</v>
      </c>
      <c r="C117" s="21" t="s">
        <v>105</v>
      </c>
      <c r="D117" s="20" t="s">
        <v>409</v>
      </c>
      <c r="E117" s="33">
        <v>213954522</v>
      </c>
      <c r="F117" s="18" t="s">
        <v>408</v>
      </c>
      <c r="G117" s="26">
        <v>15</v>
      </c>
      <c r="H117" s="28" t="s">
        <v>1</v>
      </c>
      <c r="I117" s="15" t="s">
        <v>124</v>
      </c>
      <c r="J117">
        <f t="shared" si="7"/>
        <v>110</v>
      </c>
      <c r="K117" t="str">
        <f t="shared" si="6"/>
        <v/>
      </c>
    </row>
    <row r="118" spans="1:11" ht="24.9" customHeight="1">
      <c r="A118" s="22" t="s">
        <v>407</v>
      </c>
      <c r="B118" s="16" t="s">
        <v>105</v>
      </c>
      <c r="C118" s="21" t="s">
        <v>105</v>
      </c>
      <c r="D118" s="20" t="s">
        <v>406</v>
      </c>
      <c r="E118" s="19">
        <v>218471163</v>
      </c>
      <c r="F118" s="18" t="s">
        <v>405</v>
      </c>
      <c r="G118" s="23">
        <v>10</v>
      </c>
      <c r="H118" s="16" t="s">
        <v>32</v>
      </c>
      <c r="I118" s="15" t="s">
        <v>124</v>
      </c>
      <c r="J118">
        <f t="shared" si="7"/>
        <v>111</v>
      </c>
      <c r="K118" t="str">
        <f t="shared" si="6"/>
        <v/>
      </c>
    </row>
    <row r="119" spans="1:11" ht="24.9" customHeight="1">
      <c r="A119" s="22" t="s">
        <v>404</v>
      </c>
      <c r="B119" s="16" t="s">
        <v>105</v>
      </c>
      <c r="C119" s="21" t="s">
        <v>105</v>
      </c>
      <c r="D119" s="20" t="s">
        <v>403</v>
      </c>
      <c r="E119" s="19">
        <v>217272188</v>
      </c>
      <c r="F119" s="18" t="s">
        <v>402</v>
      </c>
      <c r="G119" s="17">
        <v>20</v>
      </c>
      <c r="H119" s="16" t="s">
        <v>1</v>
      </c>
      <c r="I119" s="15" t="s">
        <v>401</v>
      </c>
      <c r="J119">
        <f t="shared" si="7"/>
        <v>112</v>
      </c>
      <c r="K119" t="str">
        <f t="shared" si="6"/>
        <v/>
      </c>
    </row>
    <row r="120" spans="1:11" ht="24.9" customHeight="1">
      <c r="A120" s="22" t="s">
        <v>400</v>
      </c>
      <c r="B120" s="16" t="s">
        <v>105</v>
      </c>
      <c r="C120" s="21" t="s">
        <v>105</v>
      </c>
      <c r="D120" s="20" t="s">
        <v>399</v>
      </c>
      <c r="E120" s="19">
        <v>213649113</v>
      </c>
      <c r="F120" s="18" t="s">
        <v>398</v>
      </c>
      <c r="G120" s="17">
        <v>12</v>
      </c>
      <c r="H120" s="16" t="s">
        <v>1</v>
      </c>
      <c r="I120" s="15" t="s">
        <v>124</v>
      </c>
      <c r="J120">
        <f t="shared" si="7"/>
        <v>113</v>
      </c>
      <c r="K120" t="str">
        <f t="shared" si="6"/>
        <v/>
      </c>
    </row>
    <row r="121" spans="1:11" ht="24.9" customHeight="1">
      <c r="A121" s="22" t="s">
        <v>397</v>
      </c>
      <c r="B121" s="16" t="s">
        <v>105</v>
      </c>
      <c r="C121" s="21" t="s">
        <v>105</v>
      </c>
      <c r="D121" s="20" t="s">
        <v>139</v>
      </c>
      <c r="E121" s="19">
        <v>214196251</v>
      </c>
      <c r="F121" s="18" t="s">
        <v>396</v>
      </c>
      <c r="G121" s="17">
        <v>30</v>
      </c>
      <c r="H121" s="16" t="s">
        <v>26</v>
      </c>
      <c r="I121" s="15" t="s">
        <v>136</v>
      </c>
      <c r="J121">
        <f t="shared" si="7"/>
        <v>114</v>
      </c>
      <c r="K121" t="str">
        <f t="shared" si="6"/>
        <v/>
      </c>
    </row>
    <row r="122" spans="1:11" ht="24.9" customHeight="1">
      <c r="A122" s="22" t="s">
        <v>395</v>
      </c>
      <c r="B122" s="16" t="s">
        <v>105</v>
      </c>
      <c r="C122" s="21" t="s">
        <v>105</v>
      </c>
      <c r="D122" s="20" t="s">
        <v>394</v>
      </c>
      <c r="E122" s="19">
        <v>217604496</v>
      </c>
      <c r="F122" s="18" t="s">
        <v>393</v>
      </c>
      <c r="G122" s="17">
        <v>15</v>
      </c>
      <c r="H122" s="16" t="s">
        <v>392</v>
      </c>
      <c r="I122" s="15" t="s">
        <v>0</v>
      </c>
      <c r="J122">
        <f t="shared" si="7"/>
        <v>115</v>
      </c>
      <c r="K122" t="str">
        <f t="shared" ref="K122:K153" si="8">IF(E122=E123,1,IF(E123=E122,1,""))</f>
        <v/>
      </c>
    </row>
    <row r="123" spans="1:11" ht="24.9" customHeight="1">
      <c r="A123" s="22" t="s">
        <v>391</v>
      </c>
      <c r="B123" s="16" t="s">
        <v>105</v>
      </c>
      <c r="C123" s="21" t="s">
        <v>105</v>
      </c>
      <c r="D123" s="20" t="s">
        <v>390</v>
      </c>
      <c r="E123" s="19">
        <v>213953203</v>
      </c>
      <c r="F123" s="18" t="s">
        <v>389</v>
      </c>
      <c r="G123" s="17">
        <v>25</v>
      </c>
      <c r="H123" s="16" t="s">
        <v>388</v>
      </c>
      <c r="I123" s="15" t="s">
        <v>0</v>
      </c>
      <c r="J123">
        <f t="shared" si="7"/>
        <v>116</v>
      </c>
      <c r="K123" t="str">
        <f t="shared" si="8"/>
        <v/>
      </c>
    </row>
    <row r="124" spans="1:11" ht="24.9" customHeight="1">
      <c r="A124" s="22" t="s">
        <v>387</v>
      </c>
      <c r="B124" s="16" t="s">
        <v>105</v>
      </c>
      <c r="C124" s="21" t="s">
        <v>105</v>
      </c>
      <c r="D124" s="20" t="s">
        <v>386</v>
      </c>
      <c r="E124" s="19">
        <v>217647903</v>
      </c>
      <c r="F124" s="18" t="s">
        <v>385</v>
      </c>
      <c r="G124" s="17">
        <v>10</v>
      </c>
      <c r="H124" s="16" t="s">
        <v>26</v>
      </c>
      <c r="I124" s="15" t="s">
        <v>124</v>
      </c>
      <c r="J124">
        <f t="shared" si="7"/>
        <v>117</v>
      </c>
      <c r="K124" t="str">
        <f t="shared" si="8"/>
        <v/>
      </c>
    </row>
    <row r="125" spans="1:11" ht="24.9" customHeight="1">
      <c r="A125" s="22" t="s">
        <v>384</v>
      </c>
      <c r="B125" s="16" t="s">
        <v>105</v>
      </c>
      <c r="C125" s="21" t="s">
        <v>105</v>
      </c>
      <c r="D125" s="20" t="s">
        <v>383</v>
      </c>
      <c r="E125" s="19">
        <v>213543671</v>
      </c>
      <c r="F125" s="18" t="s">
        <v>382</v>
      </c>
      <c r="G125" s="43">
        <v>10</v>
      </c>
      <c r="H125" s="24" t="s">
        <v>376</v>
      </c>
      <c r="I125" s="15" t="s">
        <v>0</v>
      </c>
      <c r="J125">
        <f t="shared" si="7"/>
        <v>118</v>
      </c>
      <c r="K125" t="str">
        <f t="shared" si="8"/>
        <v/>
      </c>
    </row>
    <row r="126" spans="1:11" ht="24.9" customHeight="1">
      <c r="A126" s="30" t="s">
        <v>381</v>
      </c>
      <c r="B126" s="16" t="s">
        <v>105</v>
      </c>
      <c r="C126" s="21" t="s">
        <v>105</v>
      </c>
      <c r="D126" s="38" t="s">
        <v>380</v>
      </c>
      <c r="E126" s="19">
        <v>213538294</v>
      </c>
      <c r="F126" s="44" t="s">
        <v>379</v>
      </c>
      <c r="G126" s="35">
        <v>20</v>
      </c>
      <c r="H126" s="34" t="s">
        <v>32</v>
      </c>
      <c r="I126" s="15" t="s">
        <v>0</v>
      </c>
      <c r="J126">
        <f t="shared" si="7"/>
        <v>119</v>
      </c>
      <c r="K126" t="str">
        <f t="shared" si="8"/>
        <v/>
      </c>
    </row>
    <row r="127" spans="1:11" ht="24.9" customHeight="1">
      <c r="A127" s="22" t="s">
        <v>378</v>
      </c>
      <c r="B127" s="16" t="s">
        <v>105</v>
      </c>
      <c r="C127" s="21" t="s">
        <v>105</v>
      </c>
      <c r="D127" s="20" t="s">
        <v>377</v>
      </c>
      <c r="E127" s="19">
        <v>933903369</v>
      </c>
      <c r="F127" s="18" t="s">
        <v>46</v>
      </c>
      <c r="G127" s="58">
        <v>10</v>
      </c>
      <c r="H127" s="16" t="s">
        <v>376</v>
      </c>
      <c r="I127" s="15" t="s">
        <v>0</v>
      </c>
      <c r="J127">
        <f t="shared" si="7"/>
        <v>120</v>
      </c>
      <c r="K127" t="str">
        <f t="shared" si="8"/>
        <v/>
      </c>
    </row>
    <row r="128" spans="1:11" ht="24.9" customHeight="1">
      <c r="A128" s="22" t="s">
        <v>375</v>
      </c>
      <c r="B128" s="16" t="s">
        <v>105</v>
      </c>
      <c r="C128" s="21" t="s">
        <v>105</v>
      </c>
      <c r="D128" s="20" t="s">
        <v>374</v>
      </c>
      <c r="E128" s="19">
        <v>213555358</v>
      </c>
      <c r="F128" s="18" t="s">
        <v>373</v>
      </c>
      <c r="G128" s="17">
        <v>25</v>
      </c>
      <c r="H128" s="16" t="s">
        <v>32</v>
      </c>
      <c r="I128" s="15" t="s">
        <v>6</v>
      </c>
      <c r="J128">
        <f t="shared" si="7"/>
        <v>121</v>
      </c>
      <c r="K128" t="str">
        <f t="shared" si="8"/>
        <v/>
      </c>
    </row>
    <row r="129" spans="1:11" ht="24.9" customHeight="1">
      <c r="A129" s="22" t="s">
        <v>372</v>
      </c>
      <c r="B129" s="16" t="s">
        <v>105</v>
      </c>
      <c r="C129" s="21" t="s">
        <v>105</v>
      </c>
      <c r="D129" s="20" t="s">
        <v>371</v>
      </c>
      <c r="E129" s="19">
        <v>218878755</v>
      </c>
      <c r="F129" s="18" t="s">
        <v>370</v>
      </c>
      <c r="G129" s="17">
        <v>15</v>
      </c>
      <c r="H129" s="16" t="s">
        <v>1</v>
      </c>
      <c r="I129" s="15" t="s">
        <v>0</v>
      </c>
      <c r="J129">
        <f t="shared" si="7"/>
        <v>122</v>
      </c>
      <c r="K129" t="str">
        <f t="shared" si="8"/>
        <v/>
      </c>
    </row>
    <row r="130" spans="1:11" ht="24.9" customHeight="1">
      <c r="A130" s="22" t="s">
        <v>369</v>
      </c>
      <c r="B130" s="16" t="s">
        <v>105</v>
      </c>
      <c r="C130" s="21" t="s">
        <v>105</v>
      </c>
      <c r="D130" s="20" t="s">
        <v>368</v>
      </c>
      <c r="E130" s="19">
        <v>217933051</v>
      </c>
      <c r="F130" s="18"/>
      <c r="G130" s="17">
        <v>20</v>
      </c>
      <c r="H130" s="16" t="s">
        <v>367</v>
      </c>
      <c r="I130" s="15" t="s">
        <v>6</v>
      </c>
      <c r="J130">
        <f t="shared" si="7"/>
        <v>123</v>
      </c>
      <c r="K130" t="str">
        <f t="shared" si="8"/>
        <v/>
      </c>
    </row>
    <row r="131" spans="1:11" ht="24.9" customHeight="1">
      <c r="A131" s="22" t="s">
        <v>366</v>
      </c>
      <c r="B131" s="16" t="s">
        <v>105</v>
      </c>
      <c r="C131" s="21" t="s">
        <v>105</v>
      </c>
      <c r="D131" s="20" t="s">
        <v>365</v>
      </c>
      <c r="E131" s="19">
        <v>217572355</v>
      </c>
      <c r="F131" s="18" t="s">
        <v>364</v>
      </c>
      <c r="G131" s="17">
        <v>20</v>
      </c>
      <c r="H131" s="16" t="s">
        <v>363</v>
      </c>
      <c r="I131" s="15" t="s">
        <v>0</v>
      </c>
      <c r="J131">
        <f t="shared" si="7"/>
        <v>124</v>
      </c>
      <c r="K131" t="str">
        <f t="shared" si="8"/>
        <v/>
      </c>
    </row>
    <row r="132" spans="1:11" ht="24.9" customHeight="1">
      <c r="A132" s="22" t="s">
        <v>362</v>
      </c>
      <c r="B132" s="16" t="s">
        <v>105</v>
      </c>
      <c r="C132" s="21" t="s">
        <v>105</v>
      </c>
      <c r="D132" s="20" t="s">
        <v>361</v>
      </c>
      <c r="E132" s="19">
        <v>213978663</v>
      </c>
      <c r="F132" s="18" t="s">
        <v>360</v>
      </c>
      <c r="G132" s="17">
        <v>20</v>
      </c>
      <c r="H132" s="41" t="s">
        <v>359</v>
      </c>
      <c r="I132" s="15"/>
      <c r="J132">
        <f t="shared" si="7"/>
        <v>125</v>
      </c>
      <c r="K132" t="str">
        <f t="shared" si="8"/>
        <v/>
      </c>
    </row>
    <row r="133" spans="1:11" ht="24.9" customHeight="1">
      <c r="A133" s="22" t="s">
        <v>358</v>
      </c>
      <c r="B133" s="16" t="s">
        <v>105</v>
      </c>
      <c r="C133" s="21" t="s">
        <v>105</v>
      </c>
      <c r="D133" s="20" t="s">
        <v>357</v>
      </c>
      <c r="E133" s="19">
        <v>217591728</v>
      </c>
      <c r="F133" s="18" t="s">
        <v>356</v>
      </c>
      <c r="G133" s="17">
        <v>37</v>
      </c>
      <c r="H133" s="16" t="s">
        <v>32</v>
      </c>
      <c r="I133" s="15" t="s">
        <v>0</v>
      </c>
      <c r="J133">
        <f t="shared" si="7"/>
        <v>126</v>
      </c>
      <c r="K133" t="str">
        <f t="shared" si="8"/>
        <v/>
      </c>
    </row>
    <row r="134" spans="1:11" ht="24.9" customHeight="1">
      <c r="A134" s="22" t="s">
        <v>355</v>
      </c>
      <c r="B134" s="16" t="s">
        <v>105</v>
      </c>
      <c r="C134" s="21" t="s">
        <v>105</v>
      </c>
      <c r="D134" s="20" t="s">
        <v>354</v>
      </c>
      <c r="E134" s="19">
        <v>217154433</v>
      </c>
      <c r="F134" s="18" t="s">
        <v>353</v>
      </c>
      <c r="G134" s="17">
        <v>12.5</v>
      </c>
      <c r="H134" s="16" t="s">
        <v>26</v>
      </c>
      <c r="I134" s="15" t="s">
        <v>124</v>
      </c>
      <c r="J134">
        <f t="shared" ref="J134:J165" si="9">+J133+1</f>
        <v>127</v>
      </c>
      <c r="K134" t="str">
        <f t="shared" si="8"/>
        <v/>
      </c>
    </row>
    <row r="135" spans="1:11" ht="24.9" customHeight="1">
      <c r="A135" s="22" t="s">
        <v>352</v>
      </c>
      <c r="B135" s="16" t="s">
        <v>105</v>
      </c>
      <c r="C135" s="21" t="s">
        <v>105</v>
      </c>
      <c r="D135" s="20" t="s">
        <v>351</v>
      </c>
      <c r="E135" s="19">
        <v>213954522</v>
      </c>
      <c r="F135" s="18" t="s">
        <v>350</v>
      </c>
      <c r="G135" s="17">
        <v>15</v>
      </c>
      <c r="H135" s="16" t="s">
        <v>1</v>
      </c>
      <c r="I135" s="15" t="s">
        <v>124</v>
      </c>
      <c r="J135">
        <f t="shared" si="9"/>
        <v>128</v>
      </c>
      <c r="K135" t="str">
        <f t="shared" si="8"/>
        <v/>
      </c>
    </row>
    <row r="136" spans="1:11" ht="24.9" customHeight="1">
      <c r="A136" s="22" t="s">
        <v>349</v>
      </c>
      <c r="B136" s="16" t="s">
        <v>105</v>
      </c>
      <c r="C136" s="21" t="s">
        <v>105</v>
      </c>
      <c r="D136" s="20" t="s">
        <v>348</v>
      </c>
      <c r="E136" s="19">
        <v>218483924</v>
      </c>
      <c r="F136" s="18" t="s">
        <v>347</v>
      </c>
      <c r="G136" s="58">
        <v>25</v>
      </c>
      <c r="H136" s="16" t="s">
        <v>346</v>
      </c>
      <c r="I136" s="15" t="s">
        <v>124</v>
      </c>
      <c r="J136">
        <f t="shared" si="9"/>
        <v>129</v>
      </c>
      <c r="K136" t="str">
        <f t="shared" si="8"/>
        <v/>
      </c>
    </row>
    <row r="137" spans="1:11" ht="24.9" customHeight="1">
      <c r="A137" s="22" t="s">
        <v>345</v>
      </c>
      <c r="B137" s="16" t="s">
        <v>105</v>
      </c>
      <c r="C137" s="21" t="s">
        <v>105</v>
      </c>
      <c r="D137" s="20" t="s">
        <v>344</v>
      </c>
      <c r="E137" s="19">
        <v>217976265</v>
      </c>
      <c r="F137" s="18"/>
      <c r="G137" s="17">
        <v>35</v>
      </c>
      <c r="H137" s="59" t="s">
        <v>343</v>
      </c>
      <c r="I137" s="15" t="s">
        <v>124</v>
      </c>
      <c r="J137">
        <f t="shared" si="9"/>
        <v>130</v>
      </c>
      <c r="K137" t="str">
        <f t="shared" si="8"/>
        <v/>
      </c>
    </row>
    <row r="138" spans="1:11" ht="24.9" customHeight="1">
      <c r="A138" s="22" t="s">
        <v>342</v>
      </c>
      <c r="B138" s="16" t="s">
        <v>105</v>
      </c>
      <c r="C138" s="21" t="s">
        <v>105</v>
      </c>
      <c r="D138" s="20" t="s">
        <v>341</v>
      </c>
      <c r="E138" s="19">
        <v>217150573</v>
      </c>
      <c r="F138" s="18" t="s">
        <v>46</v>
      </c>
      <c r="G138" s="17">
        <v>20</v>
      </c>
      <c r="H138" s="16" t="s">
        <v>1</v>
      </c>
      <c r="I138" s="15" t="s">
        <v>124</v>
      </c>
      <c r="J138">
        <f t="shared" si="9"/>
        <v>131</v>
      </c>
      <c r="K138" t="str">
        <f t="shared" si="8"/>
        <v/>
      </c>
    </row>
    <row r="139" spans="1:11" ht="24.9" customHeight="1">
      <c r="A139" s="22" t="s">
        <v>340</v>
      </c>
      <c r="B139" s="16" t="s">
        <v>105</v>
      </c>
      <c r="C139" s="21" t="s">
        <v>105</v>
      </c>
      <c r="D139" s="20" t="s">
        <v>339</v>
      </c>
      <c r="E139" s="19">
        <v>213531059</v>
      </c>
      <c r="F139" s="18" t="s">
        <v>338</v>
      </c>
      <c r="G139" s="17">
        <v>20</v>
      </c>
      <c r="H139" s="16" t="s">
        <v>1</v>
      </c>
      <c r="I139" s="15" t="s">
        <v>337</v>
      </c>
      <c r="J139">
        <f t="shared" si="9"/>
        <v>132</v>
      </c>
      <c r="K139" t="str">
        <f t="shared" si="8"/>
        <v/>
      </c>
    </row>
    <row r="140" spans="1:11" ht="24.9" customHeight="1">
      <c r="A140" s="22" t="s">
        <v>336</v>
      </c>
      <c r="B140" s="16" t="s">
        <v>105</v>
      </c>
      <c r="C140" s="21" t="s">
        <v>105</v>
      </c>
      <c r="D140" s="20" t="s">
        <v>335</v>
      </c>
      <c r="E140" s="19">
        <v>213422916</v>
      </c>
      <c r="F140" s="18" t="s">
        <v>334</v>
      </c>
      <c r="G140" s="17">
        <v>40</v>
      </c>
      <c r="H140" s="16" t="s">
        <v>1</v>
      </c>
      <c r="I140" s="15" t="s">
        <v>6</v>
      </c>
      <c r="J140">
        <f t="shared" si="9"/>
        <v>133</v>
      </c>
      <c r="K140" t="str">
        <f t="shared" si="8"/>
        <v/>
      </c>
    </row>
    <row r="141" spans="1:11" ht="24.9" customHeight="1">
      <c r="A141" s="22" t="s">
        <v>333</v>
      </c>
      <c r="B141" s="16" t="s">
        <v>105</v>
      </c>
      <c r="C141" s="21" t="s">
        <v>105</v>
      </c>
      <c r="D141" s="20" t="s">
        <v>332</v>
      </c>
      <c r="E141" s="19">
        <v>213142038</v>
      </c>
      <c r="F141" s="18" t="s">
        <v>331</v>
      </c>
      <c r="G141" s="32" t="s">
        <v>330</v>
      </c>
      <c r="H141" s="59" t="s">
        <v>329</v>
      </c>
      <c r="I141" s="15" t="s">
        <v>6</v>
      </c>
      <c r="J141">
        <f t="shared" si="9"/>
        <v>134</v>
      </c>
      <c r="K141" t="str">
        <f t="shared" si="8"/>
        <v/>
      </c>
    </row>
    <row r="142" spans="1:11" ht="24.9" customHeight="1">
      <c r="A142" s="22" t="s">
        <v>328</v>
      </c>
      <c r="B142" s="16" t="s">
        <v>105</v>
      </c>
      <c r="C142" s="21" t="s">
        <v>105</v>
      </c>
      <c r="D142" s="20" t="s">
        <v>327</v>
      </c>
      <c r="E142" s="19">
        <v>218515681</v>
      </c>
      <c r="F142" s="18" t="s">
        <v>46</v>
      </c>
      <c r="G142" s="58">
        <v>10</v>
      </c>
      <c r="H142" s="16" t="s">
        <v>1</v>
      </c>
      <c r="I142" s="15" t="s">
        <v>124</v>
      </c>
      <c r="J142">
        <f t="shared" si="9"/>
        <v>135</v>
      </c>
      <c r="K142" t="str">
        <f t="shared" si="8"/>
        <v/>
      </c>
    </row>
    <row r="143" spans="1:11" ht="24.9" customHeight="1">
      <c r="A143" s="22" t="s">
        <v>326</v>
      </c>
      <c r="B143" s="16" t="s">
        <v>105</v>
      </c>
      <c r="C143" s="21" t="s">
        <v>105</v>
      </c>
      <c r="D143" s="20" t="s">
        <v>325</v>
      </c>
      <c r="E143" s="19">
        <v>217979929</v>
      </c>
      <c r="F143" s="18" t="s">
        <v>324</v>
      </c>
      <c r="G143" s="17">
        <v>10</v>
      </c>
      <c r="H143" s="16" t="s">
        <v>1</v>
      </c>
      <c r="I143" s="15" t="s">
        <v>323</v>
      </c>
      <c r="J143">
        <f t="shared" si="9"/>
        <v>136</v>
      </c>
      <c r="K143" t="str">
        <f t="shared" si="8"/>
        <v/>
      </c>
    </row>
    <row r="144" spans="1:11" ht="24.9" customHeight="1">
      <c r="A144" s="22" t="s">
        <v>322</v>
      </c>
      <c r="B144" s="16" t="s">
        <v>105</v>
      </c>
      <c r="C144" s="21" t="s">
        <v>105</v>
      </c>
      <c r="D144" s="20" t="s">
        <v>321</v>
      </c>
      <c r="E144" s="19">
        <v>213642171</v>
      </c>
      <c r="F144" s="18" t="s">
        <v>320</v>
      </c>
      <c r="G144" s="17">
        <v>15</v>
      </c>
      <c r="H144" s="16" t="s">
        <v>45</v>
      </c>
      <c r="I144" s="15" t="s">
        <v>81</v>
      </c>
      <c r="J144">
        <f t="shared" si="9"/>
        <v>137</v>
      </c>
      <c r="K144" t="str">
        <f t="shared" si="8"/>
        <v/>
      </c>
    </row>
    <row r="145" spans="1:11" ht="24.9" customHeight="1">
      <c r="A145" s="22" t="s">
        <v>319</v>
      </c>
      <c r="B145" s="16" t="s">
        <v>105</v>
      </c>
      <c r="C145" s="21" t="s">
        <v>105</v>
      </c>
      <c r="D145" s="20" t="s">
        <v>318</v>
      </c>
      <c r="E145" s="19">
        <v>218822174</v>
      </c>
      <c r="F145" s="18" t="s">
        <v>317</v>
      </c>
      <c r="G145" s="17">
        <v>50</v>
      </c>
      <c r="H145" s="16" t="s">
        <v>1</v>
      </c>
      <c r="I145" s="15" t="s">
        <v>0</v>
      </c>
      <c r="J145">
        <f t="shared" si="9"/>
        <v>138</v>
      </c>
      <c r="K145" t="str">
        <f t="shared" si="8"/>
        <v/>
      </c>
    </row>
    <row r="146" spans="1:11" ht="24.9" customHeight="1">
      <c r="A146" s="22" t="s">
        <v>316</v>
      </c>
      <c r="B146" s="16" t="s">
        <v>105</v>
      </c>
      <c r="C146" s="21" t="s">
        <v>105</v>
      </c>
      <c r="D146" s="20" t="s">
        <v>315</v>
      </c>
      <c r="E146" s="19">
        <v>213465106</v>
      </c>
      <c r="F146" s="18" t="s">
        <v>314</v>
      </c>
      <c r="G146" s="17">
        <v>30</v>
      </c>
      <c r="H146" s="16" t="s">
        <v>32</v>
      </c>
      <c r="I146" s="15" t="s">
        <v>206</v>
      </c>
      <c r="J146">
        <f t="shared" si="9"/>
        <v>139</v>
      </c>
      <c r="K146" t="str">
        <f t="shared" si="8"/>
        <v/>
      </c>
    </row>
    <row r="147" spans="1:11" ht="24.9" customHeight="1">
      <c r="A147" s="22" t="s">
        <v>313</v>
      </c>
      <c r="B147" s="16" t="s">
        <v>105</v>
      </c>
      <c r="C147" s="21" t="s">
        <v>105</v>
      </c>
      <c r="D147" s="20" t="s">
        <v>312</v>
      </c>
      <c r="E147" s="19">
        <v>217972687</v>
      </c>
      <c r="F147" s="18" t="s">
        <v>311</v>
      </c>
      <c r="G147" s="17">
        <v>12.5</v>
      </c>
      <c r="H147" s="16" t="s">
        <v>40</v>
      </c>
      <c r="I147" s="15" t="s">
        <v>124</v>
      </c>
      <c r="J147">
        <f t="shared" si="9"/>
        <v>140</v>
      </c>
      <c r="K147" t="str">
        <f t="shared" si="8"/>
        <v/>
      </c>
    </row>
    <row r="148" spans="1:11" ht="24.9" customHeight="1">
      <c r="A148" s="22" t="s">
        <v>310</v>
      </c>
      <c r="B148" s="16" t="s">
        <v>105</v>
      </c>
      <c r="C148" s="21" t="s">
        <v>105</v>
      </c>
      <c r="D148" s="20" t="s">
        <v>309</v>
      </c>
      <c r="E148" s="19">
        <v>218957227</v>
      </c>
      <c r="F148" s="18" t="s">
        <v>308</v>
      </c>
      <c r="G148" s="58">
        <v>50</v>
      </c>
      <c r="H148" s="16" t="s">
        <v>232</v>
      </c>
      <c r="I148" s="15" t="s">
        <v>0</v>
      </c>
      <c r="J148">
        <f t="shared" si="9"/>
        <v>141</v>
      </c>
      <c r="K148" t="str">
        <f t="shared" si="8"/>
        <v/>
      </c>
    </row>
    <row r="149" spans="1:11" ht="24.9" customHeight="1">
      <c r="A149" s="22" t="s">
        <v>307</v>
      </c>
      <c r="B149" s="16" t="s">
        <v>105</v>
      </c>
      <c r="C149" s="21" t="s">
        <v>105</v>
      </c>
      <c r="D149" s="20" t="s">
        <v>306</v>
      </c>
      <c r="E149" s="19">
        <v>213464855</v>
      </c>
      <c r="F149" s="18" t="s">
        <v>305</v>
      </c>
      <c r="G149" s="17" t="s">
        <v>304</v>
      </c>
      <c r="H149" s="16" t="s">
        <v>1</v>
      </c>
      <c r="I149" s="15" t="s">
        <v>0</v>
      </c>
      <c r="J149">
        <f t="shared" si="9"/>
        <v>142</v>
      </c>
      <c r="K149" t="str">
        <f t="shared" si="8"/>
        <v/>
      </c>
    </row>
    <row r="150" spans="1:11" ht="24.9" customHeight="1">
      <c r="A150" s="22" t="s">
        <v>303</v>
      </c>
      <c r="B150" s="16" t="s">
        <v>105</v>
      </c>
      <c r="C150" s="21" t="s">
        <v>105</v>
      </c>
      <c r="D150" s="20" t="s">
        <v>302</v>
      </c>
      <c r="E150" s="19">
        <v>217598980</v>
      </c>
      <c r="F150" s="18" t="s">
        <v>301</v>
      </c>
      <c r="G150" s="17">
        <v>30</v>
      </c>
      <c r="H150" s="16" t="s">
        <v>232</v>
      </c>
      <c r="I150" s="15" t="s">
        <v>6</v>
      </c>
      <c r="J150">
        <f t="shared" si="9"/>
        <v>143</v>
      </c>
      <c r="K150" t="str">
        <f t="shared" si="8"/>
        <v/>
      </c>
    </row>
    <row r="151" spans="1:11" ht="24.9" customHeight="1">
      <c r="A151" s="22" t="s">
        <v>300</v>
      </c>
      <c r="B151" s="16" t="s">
        <v>105</v>
      </c>
      <c r="C151" s="21" t="s">
        <v>105</v>
      </c>
      <c r="D151" s="20" t="s">
        <v>299</v>
      </c>
      <c r="E151" s="19">
        <v>218865088</v>
      </c>
      <c r="F151" s="18"/>
      <c r="G151" s="17">
        <v>45</v>
      </c>
      <c r="H151" s="16" t="s">
        <v>1</v>
      </c>
      <c r="I151" s="15" t="s">
        <v>0</v>
      </c>
      <c r="J151">
        <f t="shared" si="9"/>
        <v>144</v>
      </c>
      <c r="K151" t="str">
        <f t="shared" si="8"/>
        <v/>
      </c>
    </row>
    <row r="152" spans="1:11" ht="24.9" customHeight="1">
      <c r="A152" s="22" t="s">
        <v>298</v>
      </c>
      <c r="B152" s="16" t="s">
        <v>105</v>
      </c>
      <c r="C152" s="21" t="s">
        <v>105</v>
      </c>
      <c r="D152" s="20" t="s">
        <v>297</v>
      </c>
      <c r="E152" s="19">
        <v>213469780</v>
      </c>
      <c r="F152" s="18" t="s">
        <v>296</v>
      </c>
      <c r="G152" s="17">
        <v>25</v>
      </c>
      <c r="H152" s="16" t="s">
        <v>1</v>
      </c>
      <c r="I152" s="15" t="s">
        <v>295</v>
      </c>
      <c r="J152">
        <f t="shared" si="9"/>
        <v>145</v>
      </c>
      <c r="K152" t="str">
        <f t="shared" si="8"/>
        <v/>
      </c>
    </row>
    <row r="153" spans="1:11" ht="24.9" customHeight="1">
      <c r="A153" s="22" t="s">
        <v>294</v>
      </c>
      <c r="B153" s="16" t="s">
        <v>105</v>
      </c>
      <c r="C153" s="21" t="s">
        <v>105</v>
      </c>
      <c r="D153" s="20" t="s">
        <v>293</v>
      </c>
      <c r="E153" s="19">
        <v>213637914</v>
      </c>
      <c r="F153" s="18" t="s">
        <v>292</v>
      </c>
      <c r="G153" s="17">
        <v>15</v>
      </c>
      <c r="H153" s="57" t="s">
        <v>26</v>
      </c>
      <c r="I153" s="15" t="s">
        <v>0</v>
      </c>
      <c r="J153">
        <f t="shared" si="9"/>
        <v>146</v>
      </c>
      <c r="K153" t="str">
        <f t="shared" si="8"/>
        <v/>
      </c>
    </row>
    <row r="154" spans="1:11" ht="24.9" customHeight="1">
      <c r="A154" s="22" t="s">
        <v>291</v>
      </c>
      <c r="B154" s="16" t="s">
        <v>105</v>
      </c>
      <c r="C154" s="21" t="s">
        <v>105</v>
      </c>
      <c r="D154" s="20" t="s">
        <v>290</v>
      </c>
      <c r="E154" s="19">
        <v>213832246</v>
      </c>
      <c r="F154" s="18"/>
      <c r="G154" s="17" t="s">
        <v>289</v>
      </c>
      <c r="H154" s="16" t="s">
        <v>32</v>
      </c>
      <c r="I154" s="15" t="s">
        <v>0</v>
      </c>
      <c r="J154">
        <f t="shared" si="9"/>
        <v>147</v>
      </c>
      <c r="K154" t="str">
        <f t="shared" ref="K154:K185" si="10">IF(E154=E155,1,IF(E155=E154,1,""))</f>
        <v/>
      </c>
    </row>
    <row r="155" spans="1:11" ht="24.9" customHeight="1">
      <c r="A155" s="22" t="s">
        <v>288</v>
      </c>
      <c r="B155" s="37" t="s">
        <v>105</v>
      </c>
      <c r="C155" s="56" t="s">
        <v>105</v>
      </c>
      <c r="D155" s="45" t="s">
        <v>287</v>
      </c>
      <c r="E155" s="55">
        <v>213432195</v>
      </c>
      <c r="F155" s="54" t="s">
        <v>286</v>
      </c>
      <c r="G155" s="53" t="s">
        <v>285</v>
      </c>
      <c r="H155" s="16" t="s">
        <v>1</v>
      </c>
      <c r="I155" s="52" t="s">
        <v>136</v>
      </c>
      <c r="J155">
        <f t="shared" si="9"/>
        <v>148</v>
      </c>
      <c r="K155" t="str">
        <f t="shared" si="10"/>
        <v/>
      </c>
    </row>
    <row r="156" spans="1:11" ht="24.9" customHeight="1">
      <c r="A156" s="22" t="s">
        <v>284</v>
      </c>
      <c r="B156" s="16" t="s">
        <v>105</v>
      </c>
      <c r="C156" s="21" t="s">
        <v>105</v>
      </c>
      <c r="D156" s="20" t="s">
        <v>283</v>
      </c>
      <c r="E156" s="19">
        <v>213865390</v>
      </c>
      <c r="F156" s="18" t="s">
        <v>282</v>
      </c>
      <c r="G156" s="17">
        <v>10</v>
      </c>
      <c r="H156" s="16" t="s">
        <v>1</v>
      </c>
      <c r="I156" s="15" t="s">
        <v>281</v>
      </c>
      <c r="J156">
        <f t="shared" si="9"/>
        <v>149</v>
      </c>
      <c r="K156" t="str">
        <f t="shared" si="10"/>
        <v/>
      </c>
    </row>
    <row r="157" spans="1:11" ht="24.9" customHeight="1">
      <c r="A157" s="22" t="s">
        <v>280</v>
      </c>
      <c r="B157" s="16" t="s">
        <v>105</v>
      </c>
      <c r="C157" s="21" t="s">
        <v>105</v>
      </c>
      <c r="D157" s="20" t="s">
        <v>279</v>
      </c>
      <c r="E157" s="19">
        <v>217269218</v>
      </c>
      <c r="F157" s="18" t="s">
        <v>278</v>
      </c>
      <c r="G157" s="17">
        <v>12</v>
      </c>
      <c r="H157" s="16" t="s">
        <v>32</v>
      </c>
      <c r="I157" s="15" t="s">
        <v>0</v>
      </c>
      <c r="J157">
        <f t="shared" si="9"/>
        <v>150</v>
      </c>
      <c r="K157" t="str">
        <f t="shared" si="10"/>
        <v/>
      </c>
    </row>
    <row r="158" spans="1:11" ht="24.9" customHeight="1">
      <c r="A158" s="22" t="s">
        <v>277</v>
      </c>
      <c r="B158" s="16" t="s">
        <v>105</v>
      </c>
      <c r="C158" s="21" t="s">
        <v>105</v>
      </c>
      <c r="D158" s="20" t="s">
        <v>276</v>
      </c>
      <c r="E158" s="19">
        <v>218410990</v>
      </c>
      <c r="F158" s="18" t="s">
        <v>275</v>
      </c>
      <c r="G158" s="17">
        <v>30</v>
      </c>
      <c r="H158" s="16" t="s">
        <v>1</v>
      </c>
      <c r="I158" s="15" t="s">
        <v>6</v>
      </c>
      <c r="J158">
        <f t="shared" si="9"/>
        <v>151</v>
      </c>
      <c r="K158" t="str">
        <f t="shared" si="10"/>
        <v/>
      </c>
    </row>
    <row r="159" spans="1:11" ht="24.9" customHeight="1">
      <c r="A159" s="22" t="s">
        <v>274</v>
      </c>
      <c r="B159" s="16" t="s">
        <v>105</v>
      </c>
      <c r="C159" s="21" t="s">
        <v>105</v>
      </c>
      <c r="D159" s="20" t="s">
        <v>273</v>
      </c>
      <c r="E159" s="19">
        <v>213540609</v>
      </c>
      <c r="F159" s="18" t="s">
        <v>272</v>
      </c>
      <c r="G159" s="17">
        <v>12</v>
      </c>
      <c r="H159" s="16" t="s">
        <v>271</v>
      </c>
      <c r="I159" s="15" t="s">
        <v>0</v>
      </c>
      <c r="J159">
        <f t="shared" si="9"/>
        <v>152</v>
      </c>
      <c r="K159" t="str">
        <f t="shared" si="10"/>
        <v/>
      </c>
    </row>
    <row r="160" spans="1:11" ht="24.9" customHeight="1">
      <c r="A160" s="22" t="s">
        <v>270</v>
      </c>
      <c r="B160" s="16" t="s">
        <v>105</v>
      </c>
      <c r="C160" s="21" t="s">
        <v>105</v>
      </c>
      <c r="D160" s="20" t="s">
        <v>269</v>
      </c>
      <c r="E160" s="19">
        <v>217932254</v>
      </c>
      <c r="F160" s="18" t="s">
        <v>75</v>
      </c>
      <c r="G160" s="17">
        <v>25</v>
      </c>
      <c r="H160" s="16" t="s">
        <v>32</v>
      </c>
      <c r="I160" s="15" t="s">
        <v>0</v>
      </c>
      <c r="J160">
        <f t="shared" si="9"/>
        <v>153</v>
      </c>
      <c r="K160" t="str">
        <f t="shared" si="10"/>
        <v/>
      </c>
    </row>
    <row r="161" spans="1:11" ht="24.9" customHeight="1">
      <c r="A161" s="22" t="s">
        <v>268</v>
      </c>
      <c r="B161" s="16" t="s">
        <v>105</v>
      </c>
      <c r="C161" s="21" t="s">
        <v>105</v>
      </c>
      <c r="D161" s="20" t="s">
        <v>267</v>
      </c>
      <c r="E161" s="19">
        <v>217272385</v>
      </c>
      <c r="F161" s="18" t="s">
        <v>266</v>
      </c>
      <c r="G161" s="17">
        <v>15</v>
      </c>
      <c r="H161" s="16" t="s">
        <v>1</v>
      </c>
      <c r="I161" s="15" t="s">
        <v>0</v>
      </c>
      <c r="J161">
        <f t="shared" si="9"/>
        <v>154</v>
      </c>
      <c r="K161" t="str">
        <f t="shared" si="10"/>
        <v/>
      </c>
    </row>
    <row r="162" spans="1:11" ht="24.9" customHeight="1">
      <c r="A162" s="22" t="s">
        <v>265</v>
      </c>
      <c r="B162" s="16" t="s">
        <v>105</v>
      </c>
      <c r="C162" s="21" t="s">
        <v>105</v>
      </c>
      <c r="D162" s="20" t="s">
        <v>264</v>
      </c>
      <c r="E162" s="19">
        <v>213472570</v>
      </c>
      <c r="F162" s="18" t="s">
        <v>263</v>
      </c>
      <c r="G162" s="17">
        <v>20</v>
      </c>
      <c r="H162" s="16" t="s">
        <v>32</v>
      </c>
      <c r="I162" s="15" t="s">
        <v>206</v>
      </c>
      <c r="J162">
        <f t="shared" si="9"/>
        <v>155</v>
      </c>
      <c r="K162" t="str">
        <f t="shared" si="10"/>
        <v/>
      </c>
    </row>
    <row r="163" spans="1:11" ht="24.9" customHeight="1">
      <c r="A163" s="22" t="s">
        <v>262</v>
      </c>
      <c r="B163" s="16" t="s">
        <v>105</v>
      </c>
      <c r="C163" s="21" t="s">
        <v>105</v>
      </c>
      <c r="D163" s="20" t="s">
        <v>261</v>
      </c>
      <c r="E163" s="19">
        <v>213647359</v>
      </c>
      <c r="F163" s="18" t="s">
        <v>260</v>
      </c>
      <c r="G163" s="17">
        <v>40</v>
      </c>
      <c r="H163" s="16" t="s">
        <v>1</v>
      </c>
      <c r="I163" s="15" t="s">
        <v>259</v>
      </c>
      <c r="J163">
        <f t="shared" si="9"/>
        <v>156</v>
      </c>
      <c r="K163" t="str">
        <f t="shared" si="10"/>
        <v/>
      </c>
    </row>
    <row r="164" spans="1:11" ht="24.9" customHeight="1">
      <c r="A164" s="22" t="s">
        <v>258</v>
      </c>
      <c r="B164" s="16" t="s">
        <v>105</v>
      </c>
      <c r="C164" s="21" t="s">
        <v>105</v>
      </c>
      <c r="D164" s="20" t="s">
        <v>257</v>
      </c>
      <c r="E164" s="19">
        <v>213424253</v>
      </c>
      <c r="F164" s="18" t="s">
        <v>256</v>
      </c>
      <c r="G164" s="17">
        <v>35</v>
      </c>
      <c r="H164" s="16" t="s">
        <v>1</v>
      </c>
      <c r="I164" s="15" t="s">
        <v>206</v>
      </c>
      <c r="J164">
        <f t="shared" si="9"/>
        <v>157</v>
      </c>
      <c r="K164" t="str">
        <f t="shared" si="10"/>
        <v/>
      </c>
    </row>
    <row r="165" spans="1:11" ht="24.9" customHeight="1">
      <c r="A165" s="22" t="s">
        <v>255</v>
      </c>
      <c r="B165" s="16" t="s">
        <v>105</v>
      </c>
      <c r="C165" s="21" t="s">
        <v>105</v>
      </c>
      <c r="D165" s="20" t="s">
        <v>254</v>
      </c>
      <c r="E165" s="19">
        <v>213972681</v>
      </c>
      <c r="F165" s="18" t="s">
        <v>253</v>
      </c>
      <c r="G165" s="17">
        <v>50</v>
      </c>
      <c r="H165" s="16" t="s">
        <v>32</v>
      </c>
      <c r="I165" s="15" t="s">
        <v>0</v>
      </c>
      <c r="J165">
        <f t="shared" si="9"/>
        <v>158</v>
      </c>
      <c r="K165" t="str">
        <f t="shared" si="10"/>
        <v/>
      </c>
    </row>
    <row r="166" spans="1:11" ht="24.9" customHeight="1">
      <c r="A166" s="22" t="s">
        <v>252</v>
      </c>
      <c r="B166" s="16" t="s">
        <v>105</v>
      </c>
      <c r="C166" s="21" t="s">
        <v>105</v>
      </c>
      <c r="D166" s="20" t="s">
        <v>251</v>
      </c>
      <c r="E166" s="19">
        <v>218870877</v>
      </c>
      <c r="F166" s="18" t="s">
        <v>250</v>
      </c>
      <c r="G166" s="17">
        <v>12</v>
      </c>
      <c r="H166" s="16" t="s">
        <v>1</v>
      </c>
      <c r="I166" s="15" t="s">
        <v>136</v>
      </c>
      <c r="J166">
        <f t="shared" ref="J166:J198" si="11">+J165+1</f>
        <v>159</v>
      </c>
      <c r="K166" t="str">
        <f t="shared" si="10"/>
        <v/>
      </c>
    </row>
    <row r="167" spans="1:11" ht="24.9" customHeight="1">
      <c r="A167" s="22" t="s">
        <v>249</v>
      </c>
      <c r="B167" s="16" t="s">
        <v>105</v>
      </c>
      <c r="C167" s="21" t="s">
        <v>105</v>
      </c>
      <c r="D167" s="50" t="s">
        <v>248</v>
      </c>
      <c r="E167" s="51">
        <v>213888856</v>
      </c>
      <c r="F167" s="18" t="s">
        <v>247</v>
      </c>
      <c r="G167" s="17">
        <v>15</v>
      </c>
      <c r="H167" s="16" t="s">
        <v>1</v>
      </c>
      <c r="I167" s="15" t="s">
        <v>6</v>
      </c>
      <c r="J167">
        <f t="shared" si="11"/>
        <v>160</v>
      </c>
      <c r="K167" t="str">
        <f t="shared" si="10"/>
        <v/>
      </c>
    </row>
    <row r="168" spans="1:11" ht="24.9" customHeight="1">
      <c r="A168" s="22" t="s">
        <v>246</v>
      </c>
      <c r="B168" s="16" t="s">
        <v>105</v>
      </c>
      <c r="C168" s="21" t="s">
        <v>105</v>
      </c>
      <c r="D168" s="20" t="s">
        <v>245</v>
      </c>
      <c r="E168" s="19">
        <v>213582550</v>
      </c>
      <c r="F168" s="18" t="s">
        <v>244</v>
      </c>
      <c r="G168" s="17">
        <v>20</v>
      </c>
      <c r="H168" s="16" t="s">
        <v>32</v>
      </c>
      <c r="I168" s="15" t="s">
        <v>124</v>
      </c>
      <c r="J168">
        <f t="shared" si="11"/>
        <v>161</v>
      </c>
      <c r="K168" t="str">
        <f t="shared" si="10"/>
        <v/>
      </c>
    </row>
    <row r="169" spans="1:11" ht="24.9" customHeight="1">
      <c r="A169" s="22" t="s">
        <v>243</v>
      </c>
      <c r="B169" s="16" t="s">
        <v>105</v>
      </c>
      <c r="C169" s="21" t="s">
        <v>105</v>
      </c>
      <c r="D169" s="20" t="s">
        <v>242</v>
      </c>
      <c r="E169" s="19">
        <v>213476023</v>
      </c>
      <c r="F169" s="18" t="s">
        <v>241</v>
      </c>
      <c r="G169" s="17">
        <v>20</v>
      </c>
      <c r="H169" s="16" t="s">
        <v>1</v>
      </c>
      <c r="I169" s="15" t="s">
        <v>0</v>
      </c>
      <c r="J169">
        <f t="shared" si="11"/>
        <v>162</v>
      </c>
      <c r="K169" t="str">
        <f t="shared" si="10"/>
        <v/>
      </c>
    </row>
    <row r="170" spans="1:11" ht="24.9" customHeight="1">
      <c r="A170" s="22" t="s">
        <v>240</v>
      </c>
      <c r="B170" s="16" t="s">
        <v>105</v>
      </c>
      <c r="C170" s="21" t="s">
        <v>105</v>
      </c>
      <c r="D170" s="50" t="s">
        <v>239</v>
      </c>
      <c r="E170" s="19">
        <v>213404010</v>
      </c>
      <c r="F170" s="49" t="s">
        <v>238</v>
      </c>
      <c r="G170" s="17" t="s">
        <v>237</v>
      </c>
      <c r="H170" s="16" t="s">
        <v>153</v>
      </c>
      <c r="I170" s="15" t="s">
        <v>236</v>
      </c>
      <c r="J170">
        <f t="shared" si="11"/>
        <v>163</v>
      </c>
      <c r="K170" t="str">
        <f t="shared" si="10"/>
        <v/>
      </c>
    </row>
    <row r="171" spans="1:11" ht="24.9" customHeight="1">
      <c r="A171" s="22" t="s">
        <v>235</v>
      </c>
      <c r="B171" s="16" t="s">
        <v>105</v>
      </c>
      <c r="C171" s="21" t="s">
        <v>105</v>
      </c>
      <c r="D171" s="48" t="s">
        <v>234</v>
      </c>
      <c r="E171" s="19">
        <v>213962239</v>
      </c>
      <c r="F171" s="18" t="s">
        <v>233</v>
      </c>
      <c r="G171" s="17">
        <v>25</v>
      </c>
      <c r="H171" s="16" t="s">
        <v>232</v>
      </c>
      <c r="I171" s="15" t="s">
        <v>0</v>
      </c>
      <c r="J171">
        <f t="shared" si="11"/>
        <v>164</v>
      </c>
      <c r="K171" t="str">
        <f t="shared" si="10"/>
        <v/>
      </c>
    </row>
    <row r="172" spans="1:11" ht="24.9" customHeight="1">
      <c r="A172" s="22" t="s">
        <v>231</v>
      </c>
      <c r="B172" s="16" t="s">
        <v>105</v>
      </c>
      <c r="C172" s="21" t="s">
        <v>105</v>
      </c>
      <c r="D172" s="20" t="s">
        <v>230</v>
      </c>
      <c r="E172" s="19">
        <v>213555038</v>
      </c>
      <c r="F172" s="18" t="s">
        <v>229</v>
      </c>
      <c r="G172" s="17">
        <v>15</v>
      </c>
      <c r="H172" s="16" t="s">
        <v>1</v>
      </c>
      <c r="I172" s="15" t="s">
        <v>228</v>
      </c>
      <c r="J172">
        <f t="shared" si="11"/>
        <v>165</v>
      </c>
      <c r="K172" t="str">
        <f t="shared" si="10"/>
        <v/>
      </c>
    </row>
    <row r="173" spans="1:11" ht="24.9" customHeight="1">
      <c r="A173" s="22" t="s">
        <v>227</v>
      </c>
      <c r="B173" s="16" t="s">
        <v>105</v>
      </c>
      <c r="C173" s="21" t="s">
        <v>105</v>
      </c>
      <c r="D173" s="20" t="s">
        <v>226</v>
      </c>
      <c r="E173" s="19">
        <v>218875824</v>
      </c>
      <c r="F173" s="18"/>
      <c r="G173" s="43">
        <v>20</v>
      </c>
      <c r="H173" s="16" t="s">
        <v>26</v>
      </c>
      <c r="I173" s="15" t="s">
        <v>225</v>
      </c>
      <c r="J173">
        <f t="shared" si="11"/>
        <v>166</v>
      </c>
      <c r="K173" t="str">
        <f t="shared" si="10"/>
        <v/>
      </c>
    </row>
    <row r="174" spans="1:11" ht="24.9" customHeight="1">
      <c r="A174" s="22" t="s">
        <v>224</v>
      </c>
      <c r="B174" s="34" t="s">
        <v>105</v>
      </c>
      <c r="C174" s="39" t="s">
        <v>105</v>
      </c>
      <c r="D174" s="38" t="s">
        <v>223</v>
      </c>
      <c r="E174" s="33">
        <v>217581456</v>
      </c>
      <c r="F174" s="36"/>
      <c r="G174" s="35">
        <v>20</v>
      </c>
      <c r="H174" s="37" t="s">
        <v>45</v>
      </c>
      <c r="I174" s="47" t="s">
        <v>124</v>
      </c>
      <c r="J174">
        <f t="shared" si="11"/>
        <v>167</v>
      </c>
      <c r="K174" t="str">
        <f t="shared" si="10"/>
        <v/>
      </c>
    </row>
    <row r="175" spans="1:11" ht="24.9" customHeight="1">
      <c r="A175" s="22" t="s">
        <v>222</v>
      </c>
      <c r="B175" s="16" t="s">
        <v>105</v>
      </c>
      <c r="C175" s="21" t="s">
        <v>105</v>
      </c>
      <c r="D175" s="20" t="s">
        <v>221</v>
      </c>
      <c r="E175" s="19">
        <v>213010705</v>
      </c>
      <c r="F175" s="18" t="s">
        <v>220</v>
      </c>
      <c r="G175" s="17">
        <v>35</v>
      </c>
      <c r="H175" s="16" t="s">
        <v>60</v>
      </c>
      <c r="I175" s="15" t="s">
        <v>0</v>
      </c>
      <c r="J175">
        <f t="shared" si="11"/>
        <v>168</v>
      </c>
      <c r="K175" t="str">
        <f t="shared" si="10"/>
        <v/>
      </c>
    </row>
    <row r="176" spans="1:11" ht="24.9" customHeight="1">
      <c r="A176" s="22" t="s">
        <v>219</v>
      </c>
      <c r="B176" s="16" t="s">
        <v>105</v>
      </c>
      <c r="C176" s="21" t="s">
        <v>105</v>
      </c>
      <c r="D176" s="20" t="s">
        <v>218</v>
      </c>
      <c r="E176" s="19">
        <v>965395412</v>
      </c>
      <c r="F176" s="18" t="s">
        <v>217</v>
      </c>
      <c r="G176" s="17">
        <v>15</v>
      </c>
      <c r="H176" s="16" t="s">
        <v>1</v>
      </c>
      <c r="I176" s="15" t="s">
        <v>216</v>
      </c>
      <c r="J176">
        <f t="shared" si="11"/>
        <v>169</v>
      </c>
      <c r="K176" t="str">
        <f t="shared" si="10"/>
        <v/>
      </c>
    </row>
    <row r="177" spans="1:11" ht="24.9" customHeight="1">
      <c r="A177" s="22" t="s">
        <v>215</v>
      </c>
      <c r="B177" s="16" t="s">
        <v>105</v>
      </c>
      <c r="C177" s="21" t="s">
        <v>105</v>
      </c>
      <c r="D177" s="20" t="s">
        <v>214</v>
      </c>
      <c r="E177" s="19" t="s">
        <v>213</v>
      </c>
      <c r="F177" s="18" t="s">
        <v>212</v>
      </c>
      <c r="G177" s="17" t="s">
        <v>211</v>
      </c>
      <c r="H177" s="16" t="s">
        <v>32</v>
      </c>
      <c r="I177" s="15" t="s">
        <v>210</v>
      </c>
      <c r="J177">
        <f t="shared" si="11"/>
        <v>170</v>
      </c>
      <c r="K177" t="str">
        <f t="shared" si="10"/>
        <v/>
      </c>
    </row>
    <row r="178" spans="1:11" ht="24.9" customHeight="1">
      <c r="A178" s="22" t="s">
        <v>209</v>
      </c>
      <c r="B178" s="16" t="s">
        <v>105</v>
      </c>
      <c r="C178" s="21" t="s">
        <v>105</v>
      </c>
      <c r="D178" s="20" t="s">
        <v>208</v>
      </c>
      <c r="E178" s="19">
        <v>213461727</v>
      </c>
      <c r="F178" s="18" t="s">
        <v>207</v>
      </c>
      <c r="G178" s="17">
        <v>15</v>
      </c>
      <c r="H178" s="16" t="s">
        <v>32</v>
      </c>
      <c r="I178" s="15" t="s">
        <v>206</v>
      </c>
      <c r="J178">
        <f t="shared" si="11"/>
        <v>171</v>
      </c>
      <c r="K178" t="str">
        <f t="shared" si="10"/>
        <v/>
      </c>
    </row>
    <row r="179" spans="1:11" ht="24.9" customHeight="1">
      <c r="A179" s="22" t="s">
        <v>205</v>
      </c>
      <c r="B179" s="16" t="s">
        <v>105</v>
      </c>
      <c r="C179" s="21" t="s">
        <v>105</v>
      </c>
      <c r="D179" s="20" t="s">
        <v>204</v>
      </c>
      <c r="E179" s="19">
        <v>213012006</v>
      </c>
      <c r="F179" s="46" t="s">
        <v>203</v>
      </c>
      <c r="G179" s="17">
        <v>20</v>
      </c>
      <c r="H179" s="16" t="s">
        <v>32</v>
      </c>
      <c r="I179" s="15" t="s">
        <v>81</v>
      </c>
      <c r="J179">
        <f t="shared" si="11"/>
        <v>172</v>
      </c>
      <c r="K179" t="str">
        <f t="shared" si="10"/>
        <v/>
      </c>
    </row>
    <row r="180" spans="1:11" ht="24.9" customHeight="1">
      <c r="A180" s="22" t="s">
        <v>202</v>
      </c>
      <c r="B180" s="16" t="s">
        <v>105</v>
      </c>
      <c r="C180" s="21" t="s">
        <v>105</v>
      </c>
      <c r="D180" s="20" t="s">
        <v>201</v>
      </c>
      <c r="E180" s="19">
        <v>213141045</v>
      </c>
      <c r="F180" s="18" t="s">
        <v>200</v>
      </c>
      <c r="G180" s="32">
        <v>25</v>
      </c>
      <c r="H180" s="24" t="s">
        <v>1</v>
      </c>
      <c r="I180" s="15" t="s">
        <v>0</v>
      </c>
      <c r="J180">
        <f t="shared" si="11"/>
        <v>173</v>
      </c>
      <c r="K180" t="str">
        <f t="shared" si="10"/>
        <v/>
      </c>
    </row>
    <row r="181" spans="1:11" ht="24.9" customHeight="1">
      <c r="A181" s="22" t="s">
        <v>199</v>
      </c>
      <c r="B181" s="16" t="s">
        <v>105</v>
      </c>
      <c r="C181" s="21" t="s">
        <v>105</v>
      </c>
      <c r="D181" s="20" t="s">
        <v>198</v>
      </c>
      <c r="E181" s="19">
        <v>213965533</v>
      </c>
      <c r="F181" s="18" t="s">
        <v>197</v>
      </c>
      <c r="G181" s="43">
        <v>10</v>
      </c>
      <c r="H181" s="24" t="s">
        <v>32</v>
      </c>
      <c r="I181" s="15" t="s">
        <v>6</v>
      </c>
      <c r="J181">
        <f t="shared" si="11"/>
        <v>174</v>
      </c>
      <c r="K181" t="str">
        <f t="shared" si="10"/>
        <v/>
      </c>
    </row>
    <row r="182" spans="1:11" ht="24.9" customHeight="1">
      <c r="A182" s="22" t="s">
        <v>196</v>
      </c>
      <c r="B182" s="16" t="s">
        <v>105</v>
      </c>
      <c r="C182" s="21" t="s">
        <v>105</v>
      </c>
      <c r="D182" s="20" t="s">
        <v>195</v>
      </c>
      <c r="E182" s="19">
        <v>213017118</v>
      </c>
      <c r="F182" s="18" t="s">
        <v>194</v>
      </c>
      <c r="G182" s="17">
        <v>60</v>
      </c>
      <c r="H182" s="16" t="s">
        <v>1</v>
      </c>
      <c r="I182" s="15" t="s">
        <v>168</v>
      </c>
      <c r="J182">
        <f t="shared" si="11"/>
        <v>175</v>
      </c>
      <c r="K182" t="str">
        <f t="shared" si="10"/>
        <v/>
      </c>
    </row>
    <row r="183" spans="1:11" ht="24.9" customHeight="1">
      <c r="A183" s="22" t="s">
        <v>193</v>
      </c>
      <c r="B183" s="16" t="s">
        <v>158</v>
      </c>
      <c r="C183" s="21" t="s">
        <v>105</v>
      </c>
      <c r="D183" s="20" t="s">
        <v>192</v>
      </c>
      <c r="E183" s="19">
        <v>218873003</v>
      </c>
      <c r="F183" s="18" t="s">
        <v>191</v>
      </c>
      <c r="G183" s="17">
        <v>20</v>
      </c>
      <c r="H183" s="16" t="s">
        <v>32</v>
      </c>
      <c r="I183" s="15" t="s">
        <v>190</v>
      </c>
      <c r="J183">
        <f t="shared" si="11"/>
        <v>176</v>
      </c>
      <c r="K183" t="str">
        <f t="shared" si="10"/>
        <v/>
      </c>
    </row>
    <row r="184" spans="1:11" ht="24.9" customHeight="1">
      <c r="A184" s="22" t="s">
        <v>189</v>
      </c>
      <c r="B184" s="16" t="s">
        <v>105</v>
      </c>
      <c r="C184" s="21" t="s">
        <v>105</v>
      </c>
      <c r="D184" s="20" t="s">
        <v>188</v>
      </c>
      <c r="E184" s="19">
        <v>213432002</v>
      </c>
      <c r="F184" s="18" t="s">
        <v>187</v>
      </c>
      <c r="G184" s="17">
        <v>40</v>
      </c>
      <c r="H184" s="16" t="s">
        <v>1</v>
      </c>
      <c r="I184" s="15" t="s">
        <v>0</v>
      </c>
      <c r="J184">
        <f t="shared" si="11"/>
        <v>177</v>
      </c>
      <c r="K184" t="str">
        <f t="shared" si="10"/>
        <v/>
      </c>
    </row>
    <row r="185" spans="1:11" ht="24.9" customHeight="1">
      <c r="A185" s="30" t="s">
        <v>186</v>
      </c>
      <c r="B185" s="16" t="s">
        <v>105</v>
      </c>
      <c r="C185" s="21" t="s">
        <v>105</v>
      </c>
      <c r="D185" s="45" t="s">
        <v>185</v>
      </c>
      <c r="E185" s="19" t="s">
        <v>184</v>
      </c>
      <c r="F185" s="44"/>
      <c r="G185" s="17">
        <v>30</v>
      </c>
      <c r="H185" s="16" t="s">
        <v>32</v>
      </c>
      <c r="I185" s="15" t="s">
        <v>183</v>
      </c>
      <c r="J185">
        <f t="shared" si="11"/>
        <v>178</v>
      </c>
      <c r="K185" t="str">
        <f t="shared" si="10"/>
        <v/>
      </c>
    </row>
    <row r="186" spans="1:11" ht="24.9" customHeight="1">
      <c r="A186" s="30" t="s">
        <v>182</v>
      </c>
      <c r="B186" s="16" t="s">
        <v>105</v>
      </c>
      <c r="C186" s="21" t="s">
        <v>105</v>
      </c>
      <c r="D186" s="45" t="s">
        <v>181</v>
      </c>
      <c r="E186" s="19">
        <v>211515480</v>
      </c>
      <c r="F186" s="44"/>
      <c r="G186" s="17"/>
      <c r="H186" s="16" t="s">
        <v>26</v>
      </c>
      <c r="I186" s="15" t="s">
        <v>124</v>
      </c>
      <c r="J186">
        <f t="shared" si="11"/>
        <v>179</v>
      </c>
      <c r="K186" t="str">
        <f t="shared" ref="K186:K191" si="12">IF(E186=E187,1,IF(E187=E186,1,""))</f>
        <v/>
      </c>
    </row>
    <row r="187" spans="1:11" ht="24.9" customHeight="1">
      <c r="A187" s="22" t="s">
        <v>180</v>
      </c>
      <c r="B187" s="16" t="s">
        <v>105</v>
      </c>
      <c r="C187" s="21" t="s">
        <v>105</v>
      </c>
      <c r="D187" s="20" t="s">
        <v>179</v>
      </c>
      <c r="E187" s="19">
        <v>213956118</v>
      </c>
      <c r="F187" s="18" t="s">
        <v>178</v>
      </c>
      <c r="G187" s="43">
        <v>50</v>
      </c>
      <c r="H187" s="24" t="s">
        <v>1</v>
      </c>
      <c r="I187" s="15" t="s">
        <v>177</v>
      </c>
      <c r="J187">
        <f t="shared" si="11"/>
        <v>180</v>
      </c>
      <c r="K187" t="str">
        <f t="shared" si="12"/>
        <v/>
      </c>
    </row>
    <row r="188" spans="1:11" ht="24.9" customHeight="1">
      <c r="A188" s="22" t="s">
        <v>176</v>
      </c>
      <c r="B188" s="16" t="s">
        <v>105</v>
      </c>
      <c r="C188" s="21" t="s">
        <v>158</v>
      </c>
      <c r="D188" s="20" t="s">
        <v>175</v>
      </c>
      <c r="E188" s="19">
        <v>213631915</v>
      </c>
      <c r="F188" s="18"/>
      <c r="G188" s="17" t="s">
        <v>174</v>
      </c>
      <c r="H188" s="16" t="s">
        <v>173</v>
      </c>
      <c r="I188" s="15" t="s">
        <v>6</v>
      </c>
      <c r="J188">
        <f t="shared" si="11"/>
        <v>181</v>
      </c>
      <c r="K188" t="str">
        <f t="shared" si="12"/>
        <v/>
      </c>
    </row>
    <row r="189" spans="1:11" ht="24.9" customHeight="1">
      <c r="A189" s="22" t="s">
        <v>172</v>
      </c>
      <c r="B189" s="16" t="s">
        <v>105</v>
      </c>
      <c r="C189" s="21" t="s">
        <v>158</v>
      </c>
      <c r="D189" s="42" t="s">
        <v>171</v>
      </c>
      <c r="E189" s="33">
        <v>213624232</v>
      </c>
      <c r="F189" s="18" t="s">
        <v>170</v>
      </c>
      <c r="G189" s="17">
        <v>40</v>
      </c>
      <c r="H189" s="41" t="s">
        <v>169</v>
      </c>
      <c r="I189" s="40" t="s">
        <v>168</v>
      </c>
      <c r="J189">
        <f t="shared" si="11"/>
        <v>182</v>
      </c>
      <c r="K189" t="str">
        <f t="shared" si="12"/>
        <v/>
      </c>
    </row>
    <row r="190" spans="1:11" ht="24.9" customHeight="1">
      <c r="A190" s="22" t="s">
        <v>167</v>
      </c>
      <c r="B190" s="16" t="s">
        <v>158</v>
      </c>
      <c r="C190" s="21" t="s">
        <v>158</v>
      </c>
      <c r="D190" s="20" t="s">
        <v>166</v>
      </c>
      <c r="E190" s="19">
        <v>217966638</v>
      </c>
      <c r="F190" s="18" t="s">
        <v>165</v>
      </c>
      <c r="G190" s="23">
        <v>16</v>
      </c>
      <c r="H190" s="16" t="s">
        <v>164</v>
      </c>
      <c r="I190" s="15" t="s">
        <v>163</v>
      </c>
      <c r="J190">
        <f t="shared" si="11"/>
        <v>183</v>
      </c>
      <c r="K190" t="str">
        <f t="shared" si="12"/>
        <v/>
      </c>
    </row>
    <row r="191" spans="1:11" ht="24.9" customHeight="1">
      <c r="A191" s="22" t="s">
        <v>162</v>
      </c>
      <c r="B191" s="16" t="s">
        <v>105</v>
      </c>
      <c r="C191" s="21" t="s">
        <v>158</v>
      </c>
      <c r="D191" s="20" t="s">
        <v>161</v>
      </c>
      <c r="E191" s="19">
        <v>213627671</v>
      </c>
      <c r="F191" s="18"/>
      <c r="G191" s="17" t="s">
        <v>160</v>
      </c>
      <c r="H191" s="16" t="s">
        <v>26</v>
      </c>
      <c r="I191" s="15" t="s">
        <v>6</v>
      </c>
      <c r="J191">
        <f t="shared" si="11"/>
        <v>184</v>
      </c>
      <c r="K191" t="str">
        <f t="shared" si="12"/>
        <v/>
      </c>
    </row>
    <row r="192" spans="1:11" ht="24.9" customHeight="1">
      <c r="A192" s="22" t="s">
        <v>159</v>
      </c>
      <c r="B192" s="16" t="s">
        <v>158</v>
      </c>
      <c r="C192" s="21" t="s">
        <v>105</v>
      </c>
      <c r="D192" s="20" t="s">
        <v>157</v>
      </c>
      <c r="E192" s="19">
        <v>213464429</v>
      </c>
      <c r="F192" s="18" t="s">
        <v>156</v>
      </c>
      <c r="G192" s="17">
        <v>20</v>
      </c>
      <c r="H192" s="16" t="s">
        <v>32</v>
      </c>
      <c r="I192" s="15" t="s">
        <v>136</v>
      </c>
      <c r="J192">
        <f t="shared" si="11"/>
        <v>185</v>
      </c>
      <c r="K192" t="str">
        <f>IF(E192=E194,1,IF(E194=E192,1,""))</f>
        <v/>
      </c>
    </row>
    <row r="193" spans="1:11" ht="24.9" customHeight="1">
      <c r="A193" s="22" t="s">
        <v>155</v>
      </c>
      <c r="B193" s="16" t="s">
        <v>115</v>
      </c>
      <c r="C193" s="21" t="s">
        <v>115</v>
      </c>
      <c r="D193" s="20" t="s">
        <v>154</v>
      </c>
      <c r="E193" s="19">
        <v>210998700</v>
      </c>
      <c r="F193" s="18"/>
      <c r="G193" s="17"/>
      <c r="H193" s="16" t="s">
        <v>153</v>
      </c>
      <c r="I193" s="15"/>
      <c r="J193">
        <f t="shared" si="11"/>
        <v>186</v>
      </c>
    </row>
    <row r="194" spans="1:11" ht="24.9" customHeight="1">
      <c r="A194" s="22" t="s">
        <v>152</v>
      </c>
      <c r="B194" s="16" t="s">
        <v>150</v>
      </c>
      <c r="C194" s="21" t="s">
        <v>115</v>
      </c>
      <c r="D194" s="20" t="s">
        <v>151</v>
      </c>
      <c r="E194" s="19">
        <v>214105240</v>
      </c>
      <c r="F194" s="18" t="s">
        <v>149</v>
      </c>
      <c r="G194" s="17">
        <v>12</v>
      </c>
      <c r="H194" s="16" t="s">
        <v>1</v>
      </c>
      <c r="I194" s="15" t="s">
        <v>0</v>
      </c>
      <c r="J194">
        <f t="shared" si="11"/>
        <v>187</v>
      </c>
      <c r="K194" t="str">
        <f t="shared" ref="K194:K209" si="13">IF(E194=E195,1,IF(E195=E194,1,""))</f>
        <v/>
      </c>
    </row>
    <row r="195" spans="1:11" ht="27.6" customHeight="1">
      <c r="A195" s="22" t="s">
        <v>148</v>
      </c>
      <c r="B195" s="16" t="s">
        <v>146</v>
      </c>
      <c r="C195" s="21" t="s">
        <v>115</v>
      </c>
      <c r="D195" s="20" t="s">
        <v>147</v>
      </c>
      <c r="E195" s="19">
        <v>214259350</v>
      </c>
      <c r="F195" s="18" t="s">
        <v>145</v>
      </c>
      <c r="G195" s="17">
        <v>25</v>
      </c>
      <c r="H195" s="16" t="s">
        <v>32</v>
      </c>
      <c r="I195" s="15" t="s">
        <v>144</v>
      </c>
      <c r="J195">
        <f t="shared" si="11"/>
        <v>188</v>
      </c>
      <c r="K195" t="str">
        <f>IF(E195=E197,1,IF(E197=E195,1,""))</f>
        <v/>
      </c>
    </row>
    <row r="196" spans="1:11" ht="27.6" customHeight="1">
      <c r="A196" s="22" t="s">
        <v>779</v>
      </c>
      <c r="B196" s="16" t="s">
        <v>780</v>
      </c>
      <c r="C196" s="21" t="s">
        <v>115</v>
      </c>
      <c r="D196" s="20" t="s">
        <v>781</v>
      </c>
      <c r="E196" s="19">
        <v>214411839</v>
      </c>
      <c r="F196" s="18"/>
      <c r="G196" s="17">
        <v>25</v>
      </c>
      <c r="H196" s="16"/>
      <c r="I196" s="15" t="s">
        <v>124</v>
      </c>
    </row>
    <row r="197" spans="1:11" ht="24.9" customHeight="1">
      <c r="A197" s="30" t="s">
        <v>143</v>
      </c>
      <c r="B197" s="16" t="s">
        <v>79</v>
      </c>
      <c r="C197" s="21" t="s">
        <v>115</v>
      </c>
      <c r="D197" s="20" t="s">
        <v>142</v>
      </c>
      <c r="E197" s="19">
        <v>214300208</v>
      </c>
      <c r="F197" s="18" t="s">
        <v>141</v>
      </c>
      <c r="G197" s="17">
        <v>25</v>
      </c>
      <c r="H197" s="16" t="s">
        <v>26</v>
      </c>
      <c r="I197" s="15" t="s">
        <v>0</v>
      </c>
      <c r="J197">
        <f>+J195+1</f>
        <v>189</v>
      </c>
      <c r="K197" t="str">
        <f t="shared" si="13"/>
        <v/>
      </c>
    </row>
    <row r="198" spans="1:11" ht="24.9" customHeight="1">
      <c r="A198" s="30" t="s">
        <v>140</v>
      </c>
      <c r="B198" s="16" t="s">
        <v>115</v>
      </c>
      <c r="C198" s="21" t="s">
        <v>115</v>
      </c>
      <c r="D198" s="20" t="s">
        <v>139</v>
      </c>
      <c r="E198" s="19">
        <v>214196251</v>
      </c>
      <c r="F198" s="18" t="s">
        <v>138</v>
      </c>
      <c r="G198" s="17">
        <v>40</v>
      </c>
      <c r="H198" s="16" t="s">
        <v>137</v>
      </c>
      <c r="I198" s="15" t="s">
        <v>136</v>
      </c>
      <c r="J198">
        <f t="shared" si="11"/>
        <v>190</v>
      </c>
      <c r="K198" t="str">
        <f t="shared" si="13"/>
        <v/>
      </c>
    </row>
    <row r="199" spans="1:11" ht="24.9" customHeight="1">
      <c r="A199" s="30" t="s">
        <v>135</v>
      </c>
      <c r="B199" s="34" t="s">
        <v>134</v>
      </c>
      <c r="C199" s="39" t="s">
        <v>115</v>
      </c>
      <c r="D199" s="38" t="s">
        <v>133</v>
      </c>
      <c r="E199" s="19">
        <v>214417747</v>
      </c>
      <c r="F199" s="36" t="s">
        <v>132</v>
      </c>
      <c r="G199" s="35">
        <v>15</v>
      </c>
      <c r="H199" s="34" t="s">
        <v>1</v>
      </c>
      <c r="I199" s="15" t="s">
        <v>0</v>
      </c>
      <c r="J199">
        <f t="shared" ref="J199:J227" si="14">+J198+1</f>
        <v>191</v>
      </c>
      <c r="K199" t="str">
        <f t="shared" si="13"/>
        <v/>
      </c>
    </row>
    <row r="200" spans="1:11" ht="24.9" customHeight="1">
      <c r="A200" s="22" t="s">
        <v>131</v>
      </c>
      <c r="B200" s="16" t="s">
        <v>130</v>
      </c>
      <c r="C200" s="21" t="s">
        <v>115</v>
      </c>
      <c r="D200" s="20" t="s">
        <v>129</v>
      </c>
      <c r="E200" s="19">
        <v>214164597</v>
      </c>
      <c r="F200" s="18" t="s">
        <v>128</v>
      </c>
      <c r="G200" s="17">
        <v>30</v>
      </c>
      <c r="H200" s="16" t="s">
        <v>1</v>
      </c>
      <c r="I200" s="15" t="s">
        <v>86</v>
      </c>
      <c r="J200">
        <f t="shared" si="14"/>
        <v>192</v>
      </c>
      <c r="K200" t="str">
        <f t="shared" si="13"/>
        <v/>
      </c>
    </row>
    <row r="201" spans="1:11" ht="24.9" customHeight="1">
      <c r="A201" s="22" t="s">
        <v>127</v>
      </c>
      <c r="B201" s="16" t="s">
        <v>79</v>
      </c>
      <c r="C201" s="21" t="s">
        <v>115</v>
      </c>
      <c r="D201" s="20" t="s">
        <v>126</v>
      </c>
      <c r="E201" s="33">
        <v>214379311</v>
      </c>
      <c r="F201" s="18" t="s">
        <v>125</v>
      </c>
      <c r="G201" s="26">
        <v>30</v>
      </c>
      <c r="H201" s="28" t="s">
        <v>40</v>
      </c>
      <c r="I201" s="15" t="s">
        <v>124</v>
      </c>
      <c r="J201">
        <f t="shared" si="14"/>
        <v>193</v>
      </c>
      <c r="K201" t="str">
        <f t="shared" si="13"/>
        <v/>
      </c>
    </row>
    <row r="202" spans="1:11" ht="24.9" customHeight="1">
      <c r="A202" s="30" t="s">
        <v>123</v>
      </c>
      <c r="B202" s="16" t="s">
        <v>115</v>
      </c>
      <c r="C202" s="21" t="s">
        <v>115</v>
      </c>
      <c r="D202" s="20" t="s">
        <v>122</v>
      </c>
      <c r="E202" s="19">
        <v>214411224</v>
      </c>
      <c r="F202" s="18" t="s">
        <v>121</v>
      </c>
      <c r="G202" s="17">
        <v>40</v>
      </c>
      <c r="H202" s="16" t="s">
        <v>32</v>
      </c>
      <c r="I202" s="15" t="s">
        <v>86</v>
      </c>
      <c r="J202">
        <f t="shared" si="14"/>
        <v>194</v>
      </c>
      <c r="K202" t="str">
        <f t="shared" si="13"/>
        <v/>
      </c>
    </row>
    <row r="203" spans="1:11" ht="24.9" customHeight="1">
      <c r="A203" s="30" t="s">
        <v>120</v>
      </c>
      <c r="B203" s="28" t="s">
        <v>118</v>
      </c>
      <c r="C203" s="29" t="s">
        <v>115</v>
      </c>
      <c r="D203" s="20" t="s">
        <v>119</v>
      </c>
      <c r="E203" s="19">
        <v>214213084</v>
      </c>
      <c r="F203" s="18" t="s">
        <v>117</v>
      </c>
      <c r="G203" s="26">
        <v>15</v>
      </c>
      <c r="H203" s="28" t="s">
        <v>45</v>
      </c>
      <c r="I203" s="15" t="s">
        <v>0</v>
      </c>
      <c r="J203">
        <f t="shared" si="14"/>
        <v>195</v>
      </c>
      <c r="K203" t="str">
        <f t="shared" si="13"/>
        <v/>
      </c>
    </row>
    <row r="204" spans="1:11" ht="24.9" customHeight="1">
      <c r="A204" s="22" t="s">
        <v>116</v>
      </c>
      <c r="B204" s="16" t="s">
        <v>115</v>
      </c>
      <c r="C204" s="21" t="s">
        <v>115</v>
      </c>
      <c r="D204" s="20" t="s">
        <v>114</v>
      </c>
      <c r="E204" s="19">
        <v>214418480</v>
      </c>
      <c r="F204" s="18" t="s">
        <v>113</v>
      </c>
      <c r="G204" s="17">
        <v>17.5</v>
      </c>
      <c r="H204" s="16" t="s">
        <v>60</v>
      </c>
      <c r="I204" s="15" t="s">
        <v>112</v>
      </c>
      <c r="J204">
        <f t="shared" si="14"/>
        <v>196</v>
      </c>
      <c r="K204" t="str">
        <f t="shared" si="13"/>
        <v/>
      </c>
    </row>
    <row r="205" spans="1:11" ht="24.9" customHeight="1">
      <c r="A205" s="22" t="s">
        <v>111</v>
      </c>
      <c r="B205" s="16" t="s">
        <v>110</v>
      </c>
      <c r="C205" s="21" t="s">
        <v>110</v>
      </c>
      <c r="D205" s="20" t="s">
        <v>109</v>
      </c>
      <c r="E205" s="19">
        <v>918726084</v>
      </c>
      <c r="F205" s="18" t="s">
        <v>108</v>
      </c>
      <c r="G205" s="17" t="s">
        <v>107</v>
      </c>
      <c r="H205" s="16" t="s">
        <v>32</v>
      </c>
      <c r="I205" s="15" t="s">
        <v>86</v>
      </c>
      <c r="J205">
        <f t="shared" si="14"/>
        <v>197</v>
      </c>
      <c r="K205" t="str">
        <f t="shared" si="13"/>
        <v/>
      </c>
    </row>
    <row r="206" spans="1:11" ht="24.9" customHeight="1">
      <c r="A206" s="22" t="s">
        <v>106</v>
      </c>
      <c r="B206" s="16" t="s">
        <v>105</v>
      </c>
      <c r="C206" s="21" t="s">
        <v>4</v>
      </c>
      <c r="D206" s="20" t="s">
        <v>104</v>
      </c>
      <c r="E206" s="19">
        <v>214338200</v>
      </c>
      <c r="F206" s="18" t="s">
        <v>46</v>
      </c>
      <c r="G206" s="17">
        <v>10</v>
      </c>
      <c r="H206" s="16" t="s">
        <v>40</v>
      </c>
      <c r="I206" s="15" t="s">
        <v>86</v>
      </c>
      <c r="J206">
        <f t="shared" si="14"/>
        <v>198</v>
      </c>
      <c r="K206" t="str">
        <f t="shared" si="13"/>
        <v/>
      </c>
    </row>
    <row r="207" spans="1:11" ht="24.9" customHeight="1">
      <c r="A207" s="22" t="s">
        <v>103</v>
      </c>
      <c r="B207" s="16" t="s">
        <v>42</v>
      </c>
      <c r="C207" s="21" t="s">
        <v>4</v>
      </c>
      <c r="D207" s="20" t="s">
        <v>102</v>
      </c>
      <c r="E207" s="19">
        <v>219217863</v>
      </c>
      <c r="F207" s="18" t="s">
        <v>101</v>
      </c>
      <c r="G207" s="17">
        <v>20</v>
      </c>
      <c r="H207" s="16" t="s">
        <v>67</v>
      </c>
      <c r="I207" s="15" t="s">
        <v>6</v>
      </c>
      <c r="J207">
        <f t="shared" si="14"/>
        <v>199</v>
      </c>
      <c r="K207" t="str">
        <f t="shared" si="13"/>
        <v/>
      </c>
    </row>
    <row r="208" spans="1:11" ht="24.9" customHeight="1">
      <c r="A208" s="22" t="s">
        <v>100</v>
      </c>
      <c r="B208" s="16" t="s">
        <v>4</v>
      </c>
      <c r="C208" s="21" t="s">
        <v>4</v>
      </c>
      <c r="D208" s="20" t="s">
        <v>99</v>
      </c>
      <c r="E208" s="19">
        <v>219240837</v>
      </c>
      <c r="F208" s="18" t="s">
        <v>98</v>
      </c>
      <c r="G208" s="32" t="s">
        <v>97</v>
      </c>
      <c r="H208" s="16" t="s">
        <v>26</v>
      </c>
      <c r="I208" s="15" t="s">
        <v>6</v>
      </c>
      <c r="J208">
        <f t="shared" si="14"/>
        <v>200</v>
      </c>
      <c r="K208" t="str">
        <f t="shared" si="13"/>
        <v/>
      </c>
    </row>
    <row r="209" spans="1:11" ht="24.9" customHeight="1">
      <c r="A209" s="22" t="s">
        <v>96</v>
      </c>
      <c r="B209" s="16" t="s">
        <v>79</v>
      </c>
      <c r="C209" s="21" t="s">
        <v>4</v>
      </c>
      <c r="D209" s="20" t="s">
        <v>95</v>
      </c>
      <c r="E209" s="19">
        <v>214373206</v>
      </c>
      <c r="F209" s="18" t="s">
        <v>94</v>
      </c>
      <c r="G209" s="17">
        <v>20</v>
      </c>
      <c r="H209" s="16" t="s">
        <v>26</v>
      </c>
      <c r="I209" s="15" t="s">
        <v>86</v>
      </c>
      <c r="J209">
        <f t="shared" si="14"/>
        <v>201</v>
      </c>
      <c r="K209" t="str">
        <f t="shared" si="13"/>
        <v/>
      </c>
    </row>
    <row r="210" spans="1:11" ht="24.9" customHeight="1">
      <c r="A210" s="22" t="s">
        <v>93</v>
      </c>
      <c r="B210" s="16" t="s">
        <v>4</v>
      </c>
      <c r="C210" s="21" t="s">
        <v>4</v>
      </c>
      <c r="D210" s="20" t="s">
        <v>92</v>
      </c>
      <c r="E210" s="19">
        <v>219164539</v>
      </c>
      <c r="F210" s="18" t="s">
        <v>33</v>
      </c>
      <c r="G210" s="17">
        <v>20</v>
      </c>
      <c r="H210" s="16" t="s">
        <v>26</v>
      </c>
      <c r="I210" s="15" t="s">
        <v>86</v>
      </c>
      <c r="J210">
        <f t="shared" si="14"/>
        <v>202</v>
      </c>
      <c r="K210" t="str">
        <f>IF(E210=E212,1,IF(E212=E210,1,""))</f>
        <v/>
      </c>
    </row>
    <row r="211" spans="1:11" ht="24.9" customHeight="1">
      <c r="A211" s="22" t="s">
        <v>91</v>
      </c>
      <c r="B211" s="16" t="s">
        <v>4</v>
      </c>
      <c r="C211" s="21" t="s">
        <v>4</v>
      </c>
      <c r="D211" s="31" t="s">
        <v>90</v>
      </c>
      <c r="E211" s="19">
        <v>219249094</v>
      </c>
      <c r="F211" s="18"/>
      <c r="G211" s="17">
        <v>50</v>
      </c>
      <c r="H211" s="16" t="s">
        <v>89</v>
      </c>
      <c r="I211" s="15" t="s">
        <v>0</v>
      </c>
      <c r="J211">
        <f t="shared" si="14"/>
        <v>203</v>
      </c>
    </row>
    <row r="212" spans="1:11" ht="24.9" customHeight="1">
      <c r="A212" s="22" t="s">
        <v>88</v>
      </c>
      <c r="B212" s="16" t="s">
        <v>79</v>
      </c>
      <c r="C212" s="21" t="s">
        <v>4</v>
      </c>
      <c r="D212" s="20" t="s">
        <v>87</v>
      </c>
      <c r="E212" s="19">
        <v>214397625</v>
      </c>
      <c r="F212" s="18" t="s">
        <v>75</v>
      </c>
      <c r="G212" s="17">
        <v>25</v>
      </c>
      <c r="H212" s="16" t="s">
        <v>26</v>
      </c>
      <c r="I212" s="15" t="s">
        <v>86</v>
      </c>
      <c r="J212">
        <f t="shared" si="14"/>
        <v>204</v>
      </c>
      <c r="K212" t="str">
        <f t="shared" ref="K212:K226" si="15">IF(E212=E213,1,IF(E213=E212,1,""))</f>
        <v/>
      </c>
    </row>
    <row r="213" spans="1:11" ht="24.9" customHeight="1">
      <c r="A213" s="22" t="s">
        <v>85</v>
      </c>
      <c r="B213" s="16" t="s">
        <v>84</v>
      </c>
      <c r="C213" s="21" t="s">
        <v>4</v>
      </c>
      <c r="D213" s="20" t="s">
        <v>83</v>
      </c>
      <c r="E213" s="19">
        <v>219292172</v>
      </c>
      <c r="F213" s="18" t="s">
        <v>82</v>
      </c>
      <c r="G213" s="17">
        <v>30</v>
      </c>
      <c r="H213" s="16" t="s">
        <v>32</v>
      </c>
      <c r="I213" s="15" t="s">
        <v>81</v>
      </c>
      <c r="J213">
        <f t="shared" si="14"/>
        <v>205</v>
      </c>
      <c r="K213" t="str">
        <f t="shared" si="15"/>
        <v/>
      </c>
    </row>
    <row r="214" spans="1:11" ht="24.9" customHeight="1">
      <c r="A214" s="30" t="s">
        <v>80</v>
      </c>
      <c r="B214" s="28" t="s">
        <v>79</v>
      </c>
      <c r="C214" s="29" t="s">
        <v>4</v>
      </c>
      <c r="D214" s="20" t="s">
        <v>78</v>
      </c>
      <c r="E214" s="19">
        <v>214373032</v>
      </c>
      <c r="F214" s="27"/>
      <c r="G214" s="26">
        <v>20</v>
      </c>
      <c r="H214" s="16" t="s">
        <v>32</v>
      </c>
      <c r="I214" s="15" t="s">
        <v>6</v>
      </c>
      <c r="J214">
        <f t="shared" si="14"/>
        <v>206</v>
      </c>
      <c r="K214" t="str">
        <f t="shared" si="15"/>
        <v/>
      </c>
    </row>
    <row r="215" spans="1:11" ht="24.9" customHeight="1">
      <c r="A215" s="22" t="s">
        <v>77</v>
      </c>
      <c r="B215" s="16" t="s">
        <v>4</v>
      </c>
      <c r="C215" s="21" t="s">
        <v>4</v>
      </c>
      <c r="D215" s="20" t="s">
        <v>76</v>
      </c>
      <c r="E215" s="19">
        <v>219618175</v>
      </c>
      <c r="F215" s="18" t="s">
        <v>75</v>
      </c>
      <c r="G215" s="17">
        <v>25</v>
      </c>
      <c r="H215" s="16" t="s">
        <v>40</v>
      </c>
      <c r="I215" s="15" t="s">
        <v>0</v>
      </c>
      <c r="J215">
        <f t="shared" si="14"/>
        <v>207</v>
      </c>
      <c r="K215" t="str">
        <f t="shared" si="15"/>
        <v/>
      </c>
    </row>
    <row r="216" spans="1:11" ht="24.9" customHeight="1">
      <c r="A216" s="22" t="s">
        <v>74</v>
      </c>
      <c r="B216" s="16" t="s">
        <v>28</v>
      </c>
      <c r="C216" s="21" t="s">
        <v>4</v>
      </c>
      <c r="D216" s="20" t="s">
        <v>73</v>
      </c>
      <c r="E216" s="19">
        <v>219291222</v>
      </c>
      <c r="F216" s="18"/>
      <c r="G216" s="26">
        <v>20</v>
      </c>
      <c r="H216" s="25" t="s">
        <v>72</v>
      </c>
      <c r="I216" s="15" t="s">
        <v>0</v>
      </c>
      <c r="J216">
        <f t="shared" si="14"/>
        <v>208</v>
      </c>
      <c r="K216" t="str">
        <f t="shared" si="15"/>
        <v/>
      </c>
    </row>
    <row r="217" spans="1:11" ht="24.9" customHeight="1">
      <c r="A217" s="22" t="s">
        <v>71</v>
      </c>
      <c r="B217" s="16" t="s">
        <v>69</v>
      </c>
      <c r="C217" s="21" t="s">
        <v>4</v>
      </c>
      <c r="D217" s="20" t="s">
        <v>70</v>
      </c>
      <c r="E217" s="19">
        <v>219670905</v>
      </c>
      <c r="F217" s="18" t="s">
        <v>68</v>
      </c>
      <c r="G217" s="17">
        <v>20</v>
      </c>
      <c r="H217" s="16" t="s">
        <v>67</v>
      </c>
      <c r="I217" s="15" t="s">
        <v>0</v>
      </c>
      <c r="J217">
        <f t="shared" si="14"/>
        <v>209</v>
      </c>
      <c r="K217" t="str">
        <f t="shared" si="15"/>
        <v/>
      </c>
    </row>
    <row r="218" spans="1:11" ht="24.9" customHeight="1">
      <c r="A218" s="22" t="s">
        <v>66</v>
      </c>
      <c r="B218" s="16" t="s">
        <v>58</v>
      </c>
      <c r="C218" s="21" t="s">
        <v>4</v>
      </c>
      <c r="D218" s="20" t="s">
        <v>65</v>
      </c>
      <c r="E218" s="19">
        <v>214346790</v>
      </c>
      <c r="F218" s="18" t="s">
        <v>64</v>
      </c>
      <c r="G218" s="17">
        <v>20</v>
      </c>
      <c r="H218" s="16" t="s">
        <v>12</v>
      </c>
      <c r="I218" s="15" t="s">
        <v>0</v>
      </c>
      <c r="J218">
        <f t="shared" si="14"/>
        <v>210</v>
      </c>
      <c r="K218" t="str">
        <f t="shared" si="15"/>
        <v/>
      </c>
    </row>
    <row r="219" spans="1:11" ht="24.9" customHeight="1">
      <c r="A219" s="22" t="s">
        <v>63</v>
      </c>
      <c r="B219" s="16" t="s">
        <v>4</v>
      </c>
      <c r="C219" s="21" t="s">
        <v>4</v>
      </c>
      <c r="D219" s="20" t="s">
        <v>62</v>
      </c>
      <c r="E219" s="19">
        <v>219210086</v>
      </c>
      <c r="F219" s="18" t="s">
        <v>61</v>
      </c>
      <c r="G219" s="17">
        <v>25</v>
      </c>
      <c r="H219" s="16" t="s">
        <v>60</v>
      </c>
      <c r="I219" s="15" t="s">
        <v>6</v>
      </c>
      <c r="J219">
        <f t="shared" si="14"/>
        <v>211</v>
      </c>
      <c r="K219" t="str">
        <f t="shared" si="15"/>
        <v/>
      </c>
    </row>
    <row r="220" spans="1:11" ht="24.9" customHeight="1">
      <c r="A220" s="22" t="s">
        <v>59</v>
      </c>
      <c r="B220" s="16" t="s">
        <v>58</v>
      </c>
      <c r="C220" s="21" t="s">
        <v>4</v>
      </c>
      <c r="D220" s="20" t="s">
        <v>57</v>
      </c>
      <c r="E220" s="19">
        <v>214356158</v>
      </c>
      <c r="F220" s="18"/>
      <c r="G220" s="17">
        <v>35</v>
      </c>
      <c r="H220" s="16" t="s">
        <v>32</v>
      </c>
      <c r="I220" s="15" t="s">
        <v>0</v>
      </c>
      <c r="J220">
        <f t="shared" si="14"/>
        <v>212</v>
      </c>
      <c r="K220" t="str">
        <f t="shared" si="15"/>
        <v/>
      </c>
    </row>
    <row r="221" spans="1:11" ht="24.9" customHeight="1">
      <c r="A221" s="22" t="s">
        <v>56</v>
      </c>
      <c r="B221" s="16" t="s">
        <v>53</v>
      </c>
      <c r="C221" s="21" t="s">
        <v>4</v>
      </c>
      <c r="D221" s="20" t="s">
        <v>54</v>
      </c>
      <c r="E221" s="19">
        <v>219607027</v>
      </c>
      <c r="F221" s="18"/>
      <c r="G221" s="17">
        <v>10</v>
      </c>
      <c r="H221" s="16" t="s">
        <v>40</v>
      </c>
      <c r="I221" s="15" t="s">
        <v>0</v>
      </c>
      <c r="J221">
        <f t="shared" si="14"/>
        <v>213</v>
      </c>
      <c r="K221" t="str">
        <f t="shared" si="15"/>
        <v/>
      </c>
    </row>
    <row r="222" spans="1:11" ht="24.9" customHeight="1">
      <c r="A222" s="22" t="s">
        <v>55</v>
      </c>
      <c r="B222" s="16" t="s">
        <v>53</v>
      </c>
      <c r="C222" s="21" t="s">
        <v>4</v>
      </c>
      <c r="D222" s="20" t="s">
        <v>54</v>
      </c>
      <c r="E222" s="19">
        <v>219617027</v>
      </c>
      <c r="F222" s="18" t="s">
        <v>52</v>
      </c>
      <c r="G222" s="17">
        <v>15</v>
      </c>
      <c r="H222" s="16" t="s">
        <v>1</v>
      </c>
      <c r="I222" s="15" t="s">
        <v>0</v>
      </c>
      <c r="J222">
        <f t="shared" si="14"/>
        <v>214</v>
      </c>
      <c r="K222" t="str">
        <f t="shared" si="15"/>
        <v/>
      </c>
    </row>
    <row r="223" spans="1:11" ht="24.9" customHeight="1">
      <c r="A223" s="22" t="s">
        <v>51</v>
      </c>
      <c r="B223" s="16" t="s">
        <v>50</v>
      </c>
      <c r="C223" s="21" t="s">
        <v>4</v>
      </c>
      <c r="D223" s="20" t="s">
        <v>49</v>
      </c>
      <c r="E223" s="19">
        <v>219617580</v>
      </c>
      <c r="F223" s="18" t="s">
        <v>46</v>
      </c>
      <c r="G223" s="17">
        <v>10</v>
      </c>
      <c r="H223" s="16" t="s">
        <v>1</v>
      </c>
      <c r="I223" s="15" t="s">
        <v>0</v>
      </c>
      <c r="J223">
        <f t="shared" si="14"/>
        <v>215</v>
      </c>
      <c r="K223" t="str">
        <f t="shared" si="15"/>
        <v/>
      </c>
    </row>
    <row r="224" spans="1:11" ht="24.9" customHeight="1">
      <c r="A224" s="22" t="s">
        <v>48</v>
      </c>
      <c r="B224" s="16" t="s">
        <v>42</v>
      </c>
      <c r="C224" s="21" t="s">
        <v>4</v>
      </c>
      <c r="D224" s="20" t="s">
        <v>47</v>
      </c>
      <c r="E224" s="19">
        <v>219219458</v>
      </c>
      <c r="F224" s="18" t="s">
        <v>46</v>
      </c>
      <c r="G224" s="17">
        <v>20</v>
      </c>
      <c r="H224" s="16" t="s">
        <v>45</v>
      </c>
      <c r="I224" s="15" t="s">
        <v>6</v>
      </c>
      <c r="J224">
        <f t="shared" si="14"/>
        <v>216</v>
      </c>
      <c r="K224" t="str">
        <f t="shared" si="15"/>
        <v/>
      </c>
    </row>
    <row r="225" spans="1:11" ht="24.9" customHeight="1">
      <c r="A225" s="22" t="s">
        <v>44</v>
      </c>
      <c r="B225" s="16" t="s">
        <v>4</v>
      </c>
      <c r="C225" s="21" t="s">
        <v>4</v>
      </c>
      <c r="D225" s="20" t="s">
        <v>43</v>
      </c>
      <c r="E225" s="19">
        <v>219216780</v>
      </c>
      <c r="F225" s="18" t="s">
        <v>41</v>
      </c>
      <c r="G225" s="17">
        <v>20</v>
      </c>
      <c r="H225" s="24" t="s">
        <v>40</v>
      </c>
      <c r="I225" s="15" t="s">
        <v>0</v>
      </c>
      <c r="J225">
        <f t="shared" si="14"/>
        <v>217</v>
      </c>
      <c r="K225" t="str">
        <f t="shared" si="15"/>
        <v/>
      </c>
    </row>
    <row r="226" spans="1:11" ht="24.9" customHeight="1">
      <c r="A226" s="22" t="s">
        <v>39</v>
      </c>
      <c r="B226" s="16" t="s">
        <v>37</v>
      </c>
      <c r="C226" s="21" t="s">
        <v>4</v>
      </c>
      <c r="D226" s="20" t="s">
        <v>38</v>
      </c>
      <c r="E226" s="19">
        <v>214265243</v>
      </c>
      <c r="F226" s="18" t="s">
        <v>36</v>
      </c>
      <c r="G226" s="23">
        <v>10</v>
      </c>
      <c r="H226" s="16"/>
      <c r="I226" s="15" t="s">
        <v>0</v>
      </c>
      <c r="J226">
        <f t="shared" si="14"/>
        <v>218</v>
      </c>
      <c r="K226" t="str">
        <f t="shared" si="15"/>
        <v/>
      </c>
    </row>
    <row r="227" spans="1:11" ht="24.9" customHeight="1">
      <c r="A227" s="22" t="s">
        <v>35</v>
      </c>
      <c r="B227" s="16" t="s">
        <v>4</v>
      </c>
      <c r="C227" s="21" t="s">
        <v>4</v>
      </c>
      <c r="D227" s="20" t="s">
        <v>34</v>
      </c>
      <c r="E227" s="19">
        <v>219250238</v>
      </c>
      <c r="F227" s="18" t="s">
        <v>33</v>
      </c>
      <c r="G227" s="17">
        <v>20</v>
      </c>
      <c r="H227" s="16" t="s">
        <v>32</v>
      </c>
      <c r="I227" s="15" t="s">
        <v>0</v>
      </c>
      <c r="J227">
        <f t="shared" si="14"/>
        <v>219</v>
      </c>
      <c r="K227" t="str">
        <f>IF(E227=E230,1,IF(E230=E227,1,""))</f>
        <v/>
      </c>
    </row>
    <row r="228" spans="1:11" ht="30.6" customHeight="1">
      <c r="A228" s="22" t="s">
        <v>31</v>
      </c>
      <c r="B228" s="16" t="s">
        <v>30</v>
      </c>
      <c r="C228" s="21" t="s">
        <v>4</v>
      </c>
      <c r="D228" s="20" t="s">
        <v>29</v>
      </c>
      <c r="E228" s="19">
        <v>219290106</v>
      </c>
      <c r="F228" s="18" t="s">
        <v>27</v>
      </c>
      <c r="G228" s="17">
        <v>15</v>
      </c>
      <c r="H228" s="16" t="s">
        <v>26</v>
      </c>
      <c r="I228" s="15" t="s">
        <v>0</v>
      </c>
    </row>
    <row r="229" spans="1:11" ht="24.9" customHeight="1">
      <c r="A229" s="22" t="s">
        <v>777</v>
      </c>
      <c r="B229" s="16" t="s">
        <v>28</v>
      </c>
      <c r="C229" s="21" t="s">
        <v>4</v>
      </c>
      <c r="D229" s="20" t="s">
        <v>778</v>
      </c>
      <c r="E229" s="19">
        <v>219283544</v>
      </c>
      <c r="F229" s="18"/>
      <c r="G229" s="17">
        <v>18</v>
      </c>
      <c r="H229" s="16"/>
      <c r="I229" s="15" t="s">
        <v>0</v>
      </c>
    </row>
    <row r="230" spans="1:11" ht="24.9" customHeight="1">
      <c r="A230" s="22" t="s">
        <v>25</v>
      </c>
      <c r="B230" s="16" t="s">
        <v>23</v>
      </c>
      <c r="C230" s="21" t="s">
        <v>4</v>
      </c>
      <c r="D230" s="20" t="s">
        <v>24</v>
      </c>
      <c r="E230" s="19">
        <v>219677075</v>
      </c>
      <c r="F230" s="18" t="s">
        <v>22</v>
      </c>
      <c r="G230" s="17">
        <v>20</v>
      </c>
      <c r="H230" s="16" t="s">
        <v>1</v>
      </c>
      <c r="I230" s="15" t="s">
        <v>0</v>
      </c>
      <c r="J230">
        <f>+J227+1</f>
        <v>220</v>
      </c>
      <c r="K230" t="str">
        <f>IF(E230=E232,1,IF(E232=E230,1,""))</f>
        <v/>
      </c>
    </row>
    <row r="231" spans="1:11" ht="24.9" customHeight="1">
      <c r="A231" s="22" t="s">
        <v>21</v>
      </c>
      <c r="B231" s="16" t="s">
        <v>4</v>
      </c>
      <c r="C231" s="21" t="s">
        <v>4</v>
      </c>
      <c r="D231" s="20" t="s">
        <v>20</v>
      </c>
      <c r="E231" s="19">
        <v>219163434</v>
      </c>
      <c r="F231" s="18" t="s">
        <v>19</v>
      </c>
      <c r="G231" s="17">
        <v>23</v>
      </c>
      <c r="H231" s="16" t="s">
        <v>18</v>
      </c>
      <c r="I231" s="15" t="s">
        <v>0</v>
      </c>
    </row>
    <row r="232" spans="1:11" ht="24.9" customHeight="1">
      <c r="A232" s="22" t="s">
        <v>17</v>
      </c>
      <c r="B232" s="16" t="s">
        <v>16</v>
      </c>
      <c r="C232" s="21" t="s">
        <v>4</v>
      </c>
      <c r="D232" s="20" t="s">
        <v>15</v>
      </c>
      <c r="E232" s="19">
        <v>219290898</v>
      </c>
      <c r="F232" s="18" t="s">
        <v>14</v>
      </c>
      <c r="G232" s="17" t="s">
        <v>13</v>
      </c>
      <c r="H232" s="16" t="s">
        <v>12</v>
      </c>
      <c r="I232" s="15" t="s">
        <v>11</v>
      </c>
      <c r="J232">
        <f>+J230+1</f>
        <v>221</v>
      </c>
      <c r="K232" t="str">
        <f>IF(E232=E233,1,IF(E233=E232,1,""))</f>
        <v/>
      </c>
    </row>
    <row r="233" spans="1:11" ht="24.9" customHeight="1">
      <c r="A233" s="22" t="s">
        <v>10</v>
      </c>
      <c r="B233" s="16" t="s">
        <v>4</v>
      </c>
      <c r="C233" s="21" t="s">
        <v>4</v>
      </c>
      <c r="D233" s="20" t="s">
        <v>9</v>
      </c>
      <c r="E233" s="19">
        <v>219234444</v>
      </c>
      <c r="F233" s="18" t="s">
        <v>8</v>
      </c>
      <c r="G233" s="17">
        <v>20</v>
      </c>
      <c r="H233" s="16" t="s">
        <v>7</v>
      </c>
      <c r="I233" s="15" t="s">
        <v>6</v>
      </c>
      <c r="J233">
        <f>+J232+1</f>
        <v>222</v>
      </c>
      <c r="K233" t="str">
        <f>IF(E233=E234,1,IF(E234=E233,1,""))</f>
        <v/>
      </c>
    </row>
    <row r="234" spans="1:11" ht="24.9" customHeight="1" thickBot="1">
      <c r="A234" s="14" t="s">
        <v>5</v>
      </c>
      <c r="B234" s="10" t="s">
        <v>4</v>
      </c>
      <c r="C234" s="13" t="s">
        <v>4</v>
      </c>
      <c r="D234" s="12" t="s">
        <v>3</v>
      </c>
      <c r="E234" s="11">
        <v>219271103</v>
      </c>
      <c r="F234" s="9" t="s">
        <v>2</v>
      </c>
      <c r="G234" s="8">
        <v>15</v>
      </c>
      <c r="H234" s="7" t="s">
        <v>1</v>
      </c>
      <c r="I234" s="6" t="s">
        <v>0</v>
      </c>
      <c r="J234">
        <f>+J233+1</f>
        <v>223</v>
      </c>
      <c r="K234" t="str">
        <f>IF(E234=E235,1,IF(E235=E234,1,""))</f>
        <v/>
      </c>
    </row>
    <row r="235" spans="1:11" ht="13.8" thickTop="1">
      <c r="A235" s="5"/>
      <c r="B235" s="5"/>
      <c r="C235" s="5"/>
      <c r="D235" s="3"/>
      <c r="E235" s="3"/>
      <c r="F235" s="3"/>
      <c r="G235" s="4"/>
      <c r="H235" s="3"/>
      <c r="I235" s="3"/>
    </row>
  </sheetData>
  <sheetProtection password="923F" sheet="1" objects="1" scenarios="1" selectLockedCells="1" selectUnlockedCells="1"/>
  <mergeCells count="3">
    <mergeCell ref="A1:I1"/>
    <mergeCell ref="A2:B2"/>
    <mergeCell ref="C2:I2"/>
  </mergeCells>
  <printOptions horizontalCentered="1"/>
  <pageMargins left="0.19685039370078741" right="0.19685039370078741" top="0" bottom="0.23622047244094491" header="3.937007874015748E-2" footer="0.15748031496062992"/>
  <pageSetup paperSize="9" scale="48" fitToHeight="10" orientation="portrait" r:id="rId1"/>
  <headerFooter alignWithMargins="0"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Lisboa</vt:lpstr>
      <vt:lpstr>'Lista Lisboa'!Área_de_Impressão</vt:lpstr>
      <vt:lpstr>'Lista Lisboa'!Títulos_de_Impressão</vt:lpstr>
    </vt:vector>
  </TitlesOfParts>
  <Company>POLICIA JUDICIARIA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psilva</dc:creator>
  <cp:lastModifiedBy>Paulo Silva</cp:lastModifiedBy>
  <dcterms:created xsi:type="dcterms:W3CDTF">2014-03-30T17:19:07Z</dcterms:created>
  <dcterms:modified xsi:type="dcterms:W3CDTF">2014-04-27T15:30:21Z</dcterms:modified>
</cp:coreProperties>
</file>