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2" windowWidth="18072" windowHeight="11508"/>
  </bookViews>
  <sheets>
    <sheet name="Lista Porto" sheetId="1" r:id="rId1"/>
  </sheets>
  <definedNames>
    <definedName name="_xlnm._FilterDatabase" localSheetId="0" hidden="1">'Lista Porto'!$A$3:$I$3</definedName>
    <definedName name="_xlnm.Print_Area" localSheetId="0">'Lista Porto'!$A$4:$I$149</definedName>
    <definedName name="_xlnm.Print_Titles" localSheetId="0">'Lista Porto'!$3:$3</definedName>
    <definedName name="Z_A99FA068_8BF6_4A92_83B8_060A151CAE04_.wvu.PrintArea" localSheetId="0" hidden="1">'Lista Porto'!$A$4:$I$149</definedName>
    <definedName name="Z_A99FA068_8BF6_4A92_83B8_060A151CAE04_.wvu.PrintTitles" localSheetId="0" hidden="1">'Lista Porto'!$3:$3</definedName>
    <definedName name="Z_D048D26B_DDFB_44F8_A27B_3BF8C1C9E98D_.wvu.FilterData" localSheetId="0" hidden="1">'Lista Porto'!$A$3:$I$3</definedName>
    <definedName name="Z_D048D26B_DDFB_44F8_A27B_3BF8C1C9E98D_.wvu.PrintArea" localSheetId="0" hidden="1">'Lista Porto'!$A$4:$I$149</definedName>
    <definedName name="Z_D048D26B_DDFB_44F8_A27B_3BF8C1C9E98D_.wvu.PrintTitles" localSheetId="0" hidden="1">'Lista Porto'!$3:$3</definedName>
  </definedNames>
  <calcPr calcId="125725"/>
</workbook>
</file>

<file path=xl/calcChain.xml><?xml version="1.0" encoding="utf-8"?>
<calcChain xmlns="http://schemas.openxmlformats.org/spreadsheetml/2006/main">
  <c r="K147" i="1"/>
  <c r="K146"/>
  <c r="K145"/>
  <c r="K144"/>
  <c r="K143"/>
  <c r="K142"/>
  <c r="K141"/>
  <c r="K140"/>
  <c r="K139"/>
  <c r="K138"/>
  <c r="K137"/>
  <c r="K136"/>
  <c r="K135"/>
  <c r="K134"/>
  <c r="K131"/>
  <c r="K130"/>
  <c r="K129"/>
  <c r="K128"/>
  <c r="K127"/>
  <c r="K126"/>
  <c r="K125"/>
  <c r="K124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3" s="1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4" s="1"/>
  <c r="J125" s="1"/>
  <c r="J126" s="1"/>
  <c r="J127" s="1"/>
  <c r="J128" s="1"/>
  <c r="J129" s="1"/>
  <c r="J130" s="1"/>
  <c r="J131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K4"/>
</calcChain>
</file>

<file path=xl/sharedStrings.xml><?xml version="1.0" encoding="utf-8"?>
<sst xmlns="http://schemas.openxmlformats.org/spreadsheetml/2006/main" count="1016" uniqueCount="503">
  <si>
    <t>Lista  de Paulo Sérgio Silva</t>
  </si>
  <si>
    <t>Restaurantes</t>
  </si>
  <si>
    <t>Local</t>
  </si>
  <si>
    <t>Concelho</t>
  </si>
  <si>
    <t>Morada</t>
  </si>
  <si>
    <t>Prato(s) recomendado(s)</t>
  </si>
  <si>
    <t>Preço médio</t>
  </si>
  <si>
    <t>Encerra</t>
  </si>
  <si>
    <t>Estacionamento</t>
  </si>
  <si>
    <t>Caetano</t>
  </si>
  <si>
    <t>Alvarenga</t>
  </si>
  <si>
    <t>Arouca</t>
  </si>
  <si>
    <t>Bife Alverenga</t>
  </si>
  <si>
    <t>2ª feira</t>
  </si>
  <si>
    <t>Fácil</t>
  </si>
  <si>
    <t>Casa no Campo</t>
  </si>
  <si>
    <t>Espinheiro</t>
  </si>
  <si>
    <t>Vitela/cabrito</t>
  </si>
  <si>
    <t>3ª feira</t>
  </si>
  <si>
    <t>Décio</t>
  </si>
  <si>
    <t>Trancoso</t>
  </si>
  <si>
    <t>Trancoso - Alvarenga</t>
  </si>
  <si>
    <t>O Manjar de Arouca</t>
  </si>
  <si>
    <t>Avenida  das Escolas</t>
  </si>
  <si>
    <t>Parlamento</t>
  </si>
  <si>
    <t>Vitela Arouquesa/Cabrito</t>
  </si>
  <si>
    <t>Quinta Novais</t>
  </si>
  <si>
    <t>Vitela Arouquesa</t>
  </si>
  <si>
    <t>Não encerra</t>
  </si>
  <si>
    <t>Tasquinta Quinta</t>
  </si>
  <si>
    <t>Tasquinha Alentejana</t>
  </si>
  <si>
    <t>Cucujães</t>
  </si>
  <si>
    <t>Rua do Município</t>
  </si>
  <si>
    <t>Bifes touro bravo e feijoada de javali …</t>
  </si>
  <si>
    <t>Canastra</t>
  </si>
  <si>
    <t>Espinho</t>
  </si>
  <si>
    <t>Rua 16 n 42</t>
  </si>
  <si>
    <t>Posta à Mirandesa e Chuletão Asturiano</t>
  </si>
  <si>
    <t>Casa Matos</t>
  </si>
  <si>
    <t>Estarreja</t>
  </si>
  <si>
    <t>Est 109</t>
  </si>
  <si>
    <t>Petiscos</t>
  </si>
  <si>
    <t>Todos</t>
  </si>
  <si>
    <t>Domingo</t>
  </si>
  <si>
    <t xml:space="preserve">Cozinha Velha </t>
  </si>
  <si>
    <t>Hotel Eurosol</t>
  </si>
  <si>
    <t>Marisqueira Tropical</t>
  </si>
  <si>
    <t>Conjunto Mirantuã</t>
  </si>
  <si>
    <t>Bacalhau à casa</t>
  </si>
  <si>
    <t>Ao Forno</t>
  </si>
  <si>
    <t>Rio Tinto</t>
  </si>
  <si>
    <t>Gondomar</t>
  </si>
  <si>
    <t>Praça da Estação, 112</t>
  </si>
  <si>
    <t>Cabrito e vitela assados em forno de lenha</t>
  </si>
  <si>
    <t>Domingo à noite e 2ª feira</t>
  </si>
  <si>
    <t>Margem d' Douro</t>
  </si>
  <si>
    <t xml:space="preserve">Av. Club Caçadores, 4503 EN 108 - S. Cosme  </t>
  </si>
  <si>
    <t>Bacalhau lagareiro e filetes pescada c/ arroz marisco</t>
  </si>
  <si>
    <t>Parque privativo</t>
  </si>
  <si>
    <t>Malheiro</t>
  </si>
  <si>
    <t>Maia</t>
  </si>
  <si>
    <t>R.Pedras Rubras</t>
  </si>
  <si>
    <t>Vitela assada Forno</t>
  </si>
  <si>
    <t>O Fernando, Lda</t>
  </si>
  <si>
    <t>Rua das Pedras Rubras, 135 Moreira da Maia</t>
  </si>
  <si>
    <t>cabrito assado no forno …</t>
  </si>
  <si>
    <t>Domingo à noite</t>
  </si>
  <si>
    <t>O Industrial</t>
  </si>
  <si>
    <t>Rua José Moreira da Silva,450</t>
  </si>
  <si>
    <t>Arroz de Tamboril e Cabrito no forno</t>
  </si>
  <si>
    <t>O Machado</t>
  </si>
  <si>
    <t>Rua Dr. António José de Almeida 467 </t>
  </si>
  <si>
    <t>Entradas variadas; Vitela Assada à moda de Lafões</t>
  </si>
  <si>
    <t>2ª e 3ª feira</t>
  </si>
  <si>
    <t xml:space="preserve">Oficina São José </t>
  </si>
  <si>
    <t xml:space="preserve">Maia </t>
  </si>
  <si>
    <t>R. Central-781 Folgosa</t>
  </si>
  <si>
    <t>Francesinhas</t>
  </si>
  <si>
    <t xml:space="preserve">Quinta da Camposa  </t>
  </si>
  <si>
    <t>Folgosa</t>
  </si>
  <si>
    <t>Todos os pratos são muito bem recomendados</t>
  </si>
  <si>
    <t>A Cozinha da Maria</t>
  </si>
  <si>
    <t>Leça da Palmeira</t>
  </si>
  <si>
    <t>Matosinhos</t>
  </si>
  <si>
    <t>R. Fresca 187</t>
  </si>
  <si>
    <t>Bacalhau com natas e Bifinhos com Champignon; Rosbife, Arroz de Polvo</t>
  </si>
  <si>
    <t>A Grade</t>
  </si>
  <si>
    <t>R Brito Pais,217</t>
  </si>
  <si>
    <t>Todo o tipo de grelhados</t>
  </si>
  <si>
    <t>Açoreana</t>
  </si>
  <si>
    <t>R Brito e Cunha 243</t>
  </si>
  <si>
    <t>Arroz Sarabulho, Bacalhau Açoreana</t>
  </si>
  <si>
    <t>Parque a 150m</t>
  </si>
  <si>
    <t>Arquinho do Castelo</t>
  </si>
  <si>
    <t>R. de Fuzelhas153</t>
  </si>
  <si>
    <t>Filetes de polvo, arroz de marisco e robalo ao sal</t>
  </si>
  <si>
    <t>Avó Miquinhas</t>
  </si>
  <si>
    <t>Leça da palmeira</t>
  </si>
  <si>
    <t>Largo do Castelo, 81</t>
  </si>
  <si>
    <t>Bacalhau com natas e arroz de tamboril</t>
  </si>
  <si>
    <t>Campo Alegre Mar</t>
  </si>
  <si>
    <t>Leça Palmeira</t>
  </si>
  <si>
    <t>R Almeiriga Norte 2510</t>
  </si>
  <si>
    <t>Polvo Assado no Forno, Cabritinho Assado no Forno,Filetes Polvo</t>
  </si>
  <si>
    <t>Casa da Eira</t>
  </si>
  <si>
    <t>S. Mamede de Infesta</t>
  </si>
  <si>
    <t>Parque Público de S. Mamede de Infesta</t>
  </si>
  <si>
    <t>Arroz de Pato</t>
  </si>
  <si>
    <t>D` Arroz</t>
  </si>
  <si>
    <t>Rua Dr. Augusto Cardia Pires, 97 - Leça da Palmeira</t>
  </si>
  <si>
    <t>220185325
939997790</t>
  </si>
  <si>
    <t>Todos os pratos são com arroz, existe vários tipos de arroz com os acompanhamentos que se pretender</t>
  </si>
  <si>
    <t>Do Parque</t>
  </si>
  <si>
    <t>Lavra</t>
  </si>
  <si>
    <t>Rua Angeiras</t>
  </si>
  <si>
    <t>Bacalhau com broa, Cabrito no forno</t>
  </si>
  <si>
    <t>D'Oliva Al Forno</t>
  </si>
  <si>
    <t>Rua Brito Cunha 354</t>
  </si>
  <si>
    <t>Pastas, Pizzas e assados ao Fim de semana</t>
  </si>
  <si>
    <t>2ª feira só ao almoço</t>
  </si>
  <si>
    <t>Flôr do Castelo</t>
  </si>
  <si>
    <t>R. Santa Catarina, 102</t>
  </si>
  <si>
    <t>bacalhau com natas</t>
  </si>
  <si>
    <t>Mar na Brasa</t>
  </si>
  <si>
    <t>Av Serpa Pinto 464</t>
  </si>
  <si>
    <t>Arroz tamboril com camarão/ Arroz Marisco/Cataplana de Tamboril/Polvo no forno e grelhado</t>
  </si>
  <si>
    <t>Privativo</t>
  </si>
  <si>
    <t>Marquês D'avenida</t>
  </si>
  <si>
    <t>Av. Do Conde, 6253 1º</t>
  </si>
  <si>
    <t>Cabrito e polvo assado.</t>
  </si>
  <si>
    <t>Marujo</t>
  </si>
  <si>
    <t>Rua Tomaz Ribeiro 284</t>
  </si>
  <si>
    <t>Parrilhada Marisco, Robalo á Minhota, Cozido á Portuguesa</t>
  </si>
  <si>
    <t>Mauritania</t>
  </si>
  <si>
    <t>Rua Brito Cunha 119</t>
  </si>
  <si>
    <t>Mariscos Frescos, Arroz Marisco</t>
  </si>
  <si>
    <t>4ª feira</t>
  </si>
  <si>
    <t>O Bem Arranjadinho</t>
  </si>
  <si>
    <t>Tv. De Matinho, 2</t>
  </si>
  <si>
    <t>Arroz de tamboril, arroz à pescador, arroz de marisco e açorda de camarão</t>
  </si>
  <si>
    <r>
      <t>Domingo</t>
    </r>
    <r>
      <rPr>
        <sz val="8"/>
        <rFont val="Arial"/>
        <family val="2"/>
      </rPr>
      <t xml:space="preserve"> (excepto grupos)</t>
    </r>
  </si>
  <si>
    <t>O Chanquinhas</t>
  </si>
  <si>
    <t>R. de Santana, 243</t>
  </si>
  <si>
    <t>Bacalhau à Chanquinhas, Pescada à marinheiro, cabrito assado</t>
  </si>
  <si>
    <t>O Filipe</t>
  </si>
  <si>
    <t>Av Engenheiro Duarte Pacheco 36</t>
  </si>
  <si>
    <t>Peixe</t>
  </si>
  <si>
    <t>Robalo ao Sal, Arroz Tamboril</t>
  </si>
  <si>
    <t>O Palato</t>
  </si>
  <si>
    <t>Rua Herois França 487</t>
  </si>
  <si>
    <t>Peixe Fresco, Arroz Marisco</t>
  </si>
  <si>
    <t>O Xarroco</t>
  </si>
  <si>
    <t>Rua Herois França 507</t>
  </si>
  <si>
    <t>Peixe Galo com Açorda de Ovas, Rodovalho</t>
  </si>
  <si>
    <t>Os Lusíadas</t>
  </si>
  <si>
    <t>Rua Tomaz Ribeiro 257</t>
  </si>
  <si>
    <t xml:space="preserve">Mariscos Frescos </t>
  </si>
  <si>
    <t>Os Rapazes</t>
  </si>
  <si>
    <t>Largo do Castelo, 39</t>
  </si>
  <si>
    <t>Pescada à rapazes, arroz de pato à antiga</t>
  </si>
  <si>
    <t>Porto de Leitoes</t>
  </si>
  <si>
    <t>Av Serpa Pinto 537</t>
  </si>
  <si>
    <t>Leitao Bairrada, Cabrito Assado na Lenha, Espetada Mar</t>
  </si>
  <si>
    <t>Proa</t>
  </si>
  <si>
    <t>Rua Sousa Aroso 22</t>
  </si>
  <si>
    <t>Peixe e mariscos</t>
  </si>
  <si>
    <t>Sempr´Assar</t>
  </si>
  <si>
    <t>Rua Herois França 249</t>
  </si>
  <si>
    <t>Peixe fresco/ grelhados</t>
  </si>
  <si>
    <t>Trattoria Romana</t>
  </si>
  <si>
    <t>S. Mamede Infesta</t>
  </si>
  <si>
    <t>Estrada Ext. Circunvalação 10112</t>
  </si>
  <si>
    <t>Pastas</t>
  </si>
  <si>
    <t>Veleiros</t>
  </si>
  <si>
    <t xml:space="preserve">R. de Almeiriga, 2520 </t>
  </si>
  <si>
    <t xml:space="preserve">Polvo Assado no Forno - Vol-au-vent - Açorda de camarão                    </t>
  </si>
  <si>
    <t>A Marisqueira de Matosinhos</t>
  </si>
  <si>
    <t xml:space="preserve">Matosinhos </t>
  </si>
  <si>
    <t>R. Roberto Ivens, 717, Matosinhos</t>
  </si>
  <si>
    <t>Açorda e Arroz de Marisco, Peixe grelhado e mariscos</t>
  </si>
  <si>
    <t>Adega Farmácia Campos</t>
  </si>
  <si>
    <t>Rua 1º Dezembro, 522, Matosinhos</t>
  </si>
  <si>
    <t>Bacalhau à farmácia/tripas à portuguesa</t>
  </si>
  <si>
    <t>Dificil /Recurso a parque de estacionamento</t>
  </si>
  <si>
    <t>Baltazar-Assador Argentino</t>
  </si>
  <si>
    <t>Rua Brito e Cunha 510, Matosinhos</t>
  </si>
  <si>
    <t>Carnes/Sushi-bar/Pastas</t>
  </si>
  <si>
    <t>Castanheira</t>
  </si>
  <si>
    <t>Avª da República, 770, Matosinhos</t>
  </si>
  <si>
    <t>Assados/Bacalhau</t>
  </si>
  <si>
    <t>Castanheira - Antiga</t>
  </si>
  <si>
    <t>R. Alvaro Castelões 255, Matosinhos</t>
  </si>
  <si>
    <t>Bacalhau à Castanheira</t>
  </si>
  <si>
    <t>Churrasqueira Mauricia</t>
  </si>
  <si>
    <t>R Brito Capelo, 921 - Matosinhos</t>
  </si>
  <si>
    <t>Bacalhau/Cabrito assado</t>
  </si>
  <si>
    <t>D Zeferino</t>
  </si>
  <si>
    <t>Rua do Godinho, 293, Matosinhos</t>
  </si>
  <si>
    <t>Arroz marisco/rosbife à inglesa</t>
  </si>
  <si>
    <t>Esplanada Marisqueira (Antiga )</t>
  </si>
  <si>
    <t>R. Roberto Ivens, 628, Matosinhos</t>
  </si>
  <si>
    <t>Arroz e Açorda Marisco/ Mariscos variados</t>
  </si>
  <si>
    <t>Gião</t>
  </si>
  <si>
    <t>R. Brito e Cunha, 640, Matosinhos</t>
  </si>
  <si>
    <t>Bife de cogumelos selvagens;Empada de caça;Massa fresca com gamba</t>
  </si>
  <si>
    <t>Domingo e feriados</t>
  </si>
  <si>
    <t>João Ratão</t>
  </si>
  <si>
    <t>R. Tomaz Ribeiro, 171, Matosinhos</t>
  </si>
  <si>
    <t>Fritada de peixe com arroz grelos/ Cabrito assado à padeiro/açorda de marisco</t>
  </si>
  <si>
    <t xml:space="preserve"> Fácil </t>
  </si>
  <si>
    <t>La Bella Napoli</t>
  </si>
  <si>
    <t>Avª Comendador Ferreira Matos, 217, Matosinhos</t>
  </si>
  <si>
    <t>Massas/Piza</t>
  </si>
  <si>
    <t>La Máfia - Restauração</t>
  </si>
  <si>
    <t>Rua Brito Capêlo, 1113, Matosinhos</t>
  </si>
  <si>
    <t>Marisqueira Majara</t>
  </si>
  <si>
    <t>R. Roberto Ivens, 603, Matosinhos</t>
  </si>
  <si>
    <t>Caldeirada de Peixe à fragateira/Cozinho à Portuguesa /Mariscos</t>
  </si>
  <si>
    <t>Parque das Marisqueiras</t>
  </si>
  <si>
    <t>Mauritânea Real</t>
  </si>
  <si>
    <t>R Ló Ferreira, 239, Matosinhos</t>
  </si>
  <si>
    <t>Arroz Marisco/ Mariscos variados</t>
  </si>
  <si>
    <t>O Gaveto</t>
  </si>
  <si>
    <t>R. Roberto Ivens, 826, Matosinhos</t>
  </si>
  <si>
    <t>Arroz e Açorda Marisco; Bife Rolha, Peixe grelhado e mariscos</t>
  </si>
  <si>
    <t>O Lusitano</t>
  </si>
  <si>
    <t>R. Herois de França, 329 - Matosinhos</t>
  </si>
  <si>
    <t>Peixe Fresco</t>
  </si>
  <si>
    <t>O Manel</t>
  </si>
  <si>
    <t>Avenida Serpa Pinto, 424, Matosinhos</t>
  </si>
  <si>
    <t>Robalo ao sal/Arroz Marisco/Bacalhau com broa</t>
  </si>
  <si>
    <t>O Pescador</t>
  </si>
  <si>
    <t>Avª Serpa Pinto 100, Matosinhos</t>
  </si>
  <si>
    <t>Peixe fresco</t>
  </si>
  <si>
    <t xml:space="preserve"> Parque do Mercado</t>
  </si>
  <si>
    <t>Sakura</t>
  </si>
  <si>
    <t>R. Sousa Aroso, 641</t>
  </si>
  <si>
    <t>Sushi e afins</t>
  </si>
  <si>
    <t>Fácil apenas durante a semana</t>
  </si>
  <si>
    <t>Salta-Ó-Muro</t>
  </si>
  <si>
    <t>Rua Herois de França, 386, Matosinhos</t>
  </si>
  <si>
    <t>Arroz de polvo no forno/Caldeirada aos sábados</t>
  </si>
  <si>
    <t>Sancho Panza</t>
  </si>
  <si>
    <t>Rua do Godinho, 287</t>
  </si>
  <si>
    <t>Carnes em terra do Mar</t>
  </si>
  <si>
    <t>D. Gomado</t>
  </si>
  <si>
    <t>Oliveira de Azemeis</t>
  </si>
  <si>
    <t>Rua Dr. Albino dos Reis</t>
  </si>
  <si>
    <t>Arroz de Pato e grelhados na brasa</t>
  </si>
  <si>
    <t>Feitoria dos Sentidos</t>
  </si>
  <si>
    <t>Rua Dr. Salvador Tavares Machado,89</t>
  </si>
  <si>
    <t>Lombo de Novilho e massas</t>
  </si>
  <si>
    <t>A Cozinha de Maria Eugénia</t>
  </si>
  <si>
    <t>Porto</t>
  </si>
  <si>
    <t>Av. Antunes Guimarães nº 1150</t>
  </si>
  <si>
    <t>Cabrito e Cozido à Portuguesa</t>
  </si>
  <si>
    <t>A Cozinha do Manel</t>
  </si>
  <si>
    <t>Rua do Heroísmo, nº 212</t>
  </si>
  <si>
    <t>Cabrito e Vitela Assados em Forno de Lenha, Filetes de Pescada Fresca com Arroz da Horta</t>
  </si>
  <si>
    <t>Fácil ; Garagem na Rua do Liceu Alexandre Herculano</t>
  </si>
  <si>
    <t>A Cunha</t>
  </si>
  <si>
    <t>Rua Sá da Bandeira, 676</t>
  </si>
  <si>
    <t xml:space="preserve">Vários </t>
  </si>
  <si>
    <t>A Mascara</t>
  </si>
  <si>
    <t>Av. Brasil, 308</t>
  </si>
  <si>
    <t>Fondue</t>
  </si>
  <si>
    <t>A Regaleira</t>
  </si>
  <si>
    <t>Rua Bonjardim 85/87</t>
  </si>
  <si>
    <t>Francesinha (1ª francesinha a ser confecionada no Porto), Tripas, Cozido..</t>
  </si>
  <si>
    <t>Sábado</t>
  </si>
  <si>
    <t>Parque D. João I</t>
  </si>
  <si>
    <t>A Taberna do Carregal</t>
  </si>
  <si>
    <t>Tv Carregal n.º102</t>
  </si>
  <si>
    <t>Tripas à moda do Porto/Rojões/Bacalhau Lagareiro</t>
  </si>
  <si>
    <t>A Tasquinha</t>
  </si>
  <si>
    <t>Rua Carmo n.º23</t>
  </si>
  <si>
    <t>varios pratos</t>
  </si>
  <si>
    <t>Abadia</t>
  </si>
  <si>
    <t>Rua Ateneu Comercial do Porto,22-24</t>
  </si>
  <si>
    <t>Especialidade Bacalhau, Tripas e Cabrito</t>
  </si>
  <si>
    <t>Al Forno</t>
  </si>
  <si>
    <t>R. Adro da Foz, 4</t>
  </si>
  <si>
    <t>Pizzas</t>
  </si>
  <si>
    <t>Aliança</t>
  </si>
  <si>
    <t>Valbom</t>
  </si>
  <si>
    <t>Rua Clube Naval Infante D. Henrique nº187</t>
  </si>
  <si>
    <t>Chateaubriand, Entrecot de Boi, Peixes Frescos, etc</t>
  </si>
  <si>
    <t>Antunes</t>
  </si>
  <si>
    <t>Rua Bonjardim, 527</t>
  </si>
  <si>
    <t>Cozido à Portuguesa, Tripas à Portuguesa, Pernil ou Cabrito Assado no Forno</t>
  </si>
  <si>
    <t>Armazém Pacheco</t>
  </si>
  <si>
    <t>Praça Estação, 155</t>
  </si>
  <si>
    <t>Secretos de Porco Preto, Tripas à 5ª f</t>
  </si>
  <si>
    <t>Assador Tipico</t>
  </si>
  <si>
    <t>R D Manuel II</t>
  </si>
  <si>
    <t>Bacalhau com broa/Polvo à Lagareiro</t>
  </si>
  <si>
    <t>Bar Triplex</t>
  </si>
  <si>
    <t>Av Boavista 911</t>
  </si>
  <si>
    <t>Tamboril em massa folhada</t>
  </si>
  <si>
    <t>Razoável</t>
  </si>
  <si>
    <t xml:space="preserve">BB Gourmet Maiorca </t>
  </si>
  <si>
    <t>R. António Cardoso, 301</t>
  </si>
  <si>
    <t>BB Gourmet Bull &amp; Bear</t>
  </si>
  <si>
    <t>Av. da Boavista, 3431 R/c</t>
  </si>
  <si>
    <t>Bacalhau com açorda de poejos e hortelã;Pescada com crosta de azeitonas ; Carré de borrego com molho de vinhos</t>
  </si>
  <si>
    <t>Sábado e Domingo Almoço</t>
  </si>
  <si>
    <t>Boi Na Brasa</t>
  </si>
  <si>
    <t>R Manuel Pinto de Azevedo nr 2</t>
  </si>
  <si>
    <t>Rodizio e espetada de gambas</t>
  </si>
  <si>
    <t>Bom Retiro</t>
  </si>
  <si>
    <t>Rua Capela da Lagoa nº 105</t>
  </si>
  <si>
    <t>Tem de tudo, é uma tasca típica.</t>
  </si>
  <si>
    <t>Brasserie Irene Jardim</t>
  </si>
  <si>
    <t>Praça Parada Leita n.º 17</t>
  </si>
  <si>
    <t>Carne de Porco Preto Alentejana/Medalhões de Javali</t>
  </si>
  <si>
    <t>Cafeína</t>
  </si>
  <si>
    <t>Rua do Padrão, 100</t>
  </si>
  <si>
    <t>Lombinhos de porco preto com ervas de Provença e areado de castanha; Camarão Tigre Flambejado, Costeletas de Borrego em Chout, Tranche de Salmão com Cogumelos e Legume, Tranche de Salmão com Cogumelos e Legumes</t>
  </si>
  <si>
    <t>Campo Alegre</t>
  </si>
  <si>
    <t>Rua Campo Alegre 416</t>
  </si>
  <si>
    <t>Migas com Entrecosto,Moamba Galinha,Bife Crioula</t>
  </si>
  <si>
    <t>Capoeira</t>
  </si>
  <si>
    <t>Esplanada do Castelo, 63</t>
  </si>
  <si>
    <t>Filetes de Polvo com arroz do mesmo; Bacalhau Assado.</t>
  </si>
  <si>
    <t xml:space="preserve">Domingo  </t>
  </si>
  <si>
    <t>Difícil</t>
  </si>
  <si>
    <t>Casa Agrícola</t>
  </si>
  <si>
    <t>R. do Bom Sucesso n241</t>
  </si>
  <si>
    <t>Bife Pimenta;Bacalhau com migas de coentros</t>
  </si>
  <si>
    <t>Casa Aleixo</t>
  </si>
  <si>
    <t>Rua da Estação 216</t>
  </si>
  <si>
    <t xml:space="preserve">Filetes de Pescada e de Polvo com arroz de polvo, Lombo de Porco Assado
</t>
  </si>
  <si>
    <t>Fácil: Parque de estacionamento da estação</t>
  </si>
  <si>
    <t>Casa do Martinho</t>
  </si>
  <si>
    <t>R. Costa Cabral, 2606</t>
  </si>
  <si>
    <t>Polvo</t>
  </si>
  <si>
    <t>Casa Nanda</t>
  </si>
  <si>
    <t>R. da Alegria, 394</t>
  </si>
  <si>
    <t>Arroz de tomate</t>
  </si>
  <si>
    <t>Chalandra</t>
  </si>
  <si>
    <t>Av. Serpa Pinto, 322</t>
  </si>
  <si>
    <t>Sopa de Peixe, Camarão da Costa</t>
  </si>
  <si>
    <t xml:space="preserve">Difícil </t>
  </si>
  <si>
    <t>Chocolati</t>
  </si>
  <si>
    <t>Rua Pedro Homem de Melo 244A</t>
  </si>
  <si>
    <t>Clube do Sushi</t>
  </si>
  <si>
    <t>Calçada do Ouro 18</t>
  </si>
  <si>
    <t>Sushi, Massas, Pizzas</t>
  </si>
  <si>
    <t>Cozzza Rio</t>
  </si>
  <si>
    <t>R. S. Francisco n 8</t>
  </si>
  <si>
    <t>Delicia de Gambas</t>
  </si>
  <si>
    <t>Domingo e 2ª feira à noite</t>
  </si>
  <si>
    <t>Cufra</t>
  </si>
  <si>
    <t>Av da Boavista, nº 2504</t>
  </si>
  <si>
    <t>Mariscos/Francesinhas e afins</t>
  </si>
  <si>
    <t>Degrau do Castelo</t>
  </si>
  <si>
    <t xml:space="preserve">Largo do Castelo, 3 </t>
  </si>
  <si>
    <t>Bacalhau</t>
  </si>
  <si>
    <t>Degrau Cha</t>
  </si>
  <si>
    <t>R. Afonso Lopes Vieira 180</t>
  </si>
  <si>
    <t>Diversos</t>
  </si>
  <si>
    <t>do Peixe</t>
  </si>
  <si>
    <t>Rua do Ouro, 133</t>
  </si>
  <si>
    <t>Fernando</t>
  </si>
  <si>
    <t>R. Pedras Rubras,135</t>
  </si>
  <si>
    <t>Foz Velha</t>
  </si>
  <si>
    <t>Esplanada do Castelo, 141</t>
  </si>
  <si>
    <t>Menu de degustação</t>
  </si>
  <si>
    <t>Gardens</t>
  </si>
  <si>
    <t>Beco Carreiras, 65</t>
  </si>
  <si>
    <t>Ginjal</t>
  </si>
  <si>
    <t>Rua Bonjardim nº726</t>
  </si>
  <si>
    <t>Tripas à Ginjal e Bacalhau à Ginjal</t>
  </si>
  <si>
    <t>Domingo à tarde</t>
  </si>
  <si>
    <t xml:space="preserve">Fácil </t>
  </si>
  <si>
    <t>Grade</t>
  </si>
  <si>
    <t>R S Nicolau 9</t>
  </si>
  <si>
    <t>Bacalhau com broa; Lampreia; Sável</t>
  </si>
  <si>
    <t>Guernica</t>
  </si>
  <si>
    <t>Rua Miguel Bombarda 598 4050-379 Porto</t>
  </si>
  <si>
    <t>Salada verde com queijo de cabra gratinado, Bruscheta de Tomate e mozzarella com manjericão, Spring rolls de caranguejo, Presunto Bellota Joselito, Atum marinado</t>
  </si>
  <si>
    <t>Kool</t>
  </si>
  <si>
    <t>Av Boavista 604/10</t>
  </si>
  <si>
    <t>Risotto com tinta de choco</t>
  </si>
  <si>
    <t>Domingo e 2ª</t>
  </si>
  <si>
    <t xml:space="preserve">Museu Serralves </t>
  </si>
  <si>
    <t>R. D. João de Castro, 210</t>
  </si>
  <si>
    <t>Robalo com cogumelos salteados, Tornedó com espinafres e molho de, Trouxa de chèvre com tomate e mel</t>
  </si>
  <si>
    <t>Domingo e 2ª feira</t>
  </si>
  <si>
    <t>O Buraco</t>
  </si>
  <si>
    <t>Rua do Bolhão,95</t>
  </si>
  <si>
    <t>Cozido à portuguesa</t>
  </si>
  <si>
    <t xml:space="preserve">O Carteiro </t>
  </si>
  <si>
    <t>Rua Senhor da Boa Morte,55</t>
  </si>
  <si>
    <t>Folhado de caça</t>
  </si>
  <si>
    <t>O Cometa</t>
  </si>
  <si>
    <t>R Tomás Gonzaga, 87</t>
  </si>
  <si>
    <t>Peito de pato com molho menta</t>
  </si>
  <si>
    <t>O Escondidinho</t>
  </si>
  <si>
    <t>R. Passos Manuel,144</t>
  </si>
  <si>
    <t>Bacalhau e Tornedó à Escondidinho e Tripas</t>
  </si>
  <si>
    <t>Parque Passos Manuel</t>
  </si>
  <si>
    <t>Oporto Restaurante</t>
  </si>
  <si>
    <t>Largo da Igreja, 105</t>
  </si>
  <si>
    <t>Bacalhau em massa folhada, Filetes de pescada recheados, Rosbife do lombo.</t>
  </si>
  <si>
    <t>Portucale</t>
  </si>
  <si>
    <t xml:space="preserve">R.Alegria nº 598 -14 º Porto  </t>
  </si>
  <si>
    <t>Mil folhas foie gras de ganso c/trufas; Lombo boi flamejado c/molho de miscaros; Bacalhau à marinheiro</t>
  </si>
  <si>
    <t>Encerra só na Noite Natal</t>
  </si>
  <si>
    <t>Rhino</t>
  </si>
  <si>
    <t>R. Monsenhor Manuel Marinho, 35</t>
  </si>
  <si>
    <t>Rogério do Redondo</t>
  </si>
  <si>
    <t>Rua Joaquim António Aguiar, nº 19</t>
  </si>
  <si>
    <t>Bacalhau cozido com grão e cabrito assado no forno …</t>
  </si>
  <si>
    <t>Sessenta Setenta</t>
  </si>
  <si>
    <t>Rua sobre o Douro, 1 A</t>
  </si>
  <si>
    <t>Sobremesa: Pêra glacé</t>
  </si>
  <si>
    <t>2ª feira ao almoço</t>
  </si>
  <si>
    <t>Flor dos Congregados</t>
  </si>
  <si>
    <t>Travessa dos Congragados nº 11</t>
  </si>
  <si>
    <t>Chafana de Cabrito, rojões á moda do Porto</t>
  </si>
  <si>
    <t>Shis</t>
  </si>
  <si>
    <t>Esplanada do Castelo, S/N</t>
  </si>
  <si>
    <t>Pescada escalfada com Edamame e azeite de manjeronas; Sushi</t>
  </si>
  <si>
    <t>Soho Sushi</t>
  </si>
  <si>
    <t>R de Pedro Homem de Melo 244 - c</t>
  </si>
  <si>
    <t>Sushi</t>
  </si>
  <si>
    <t>Sopa de Letras</t>
  </si>
  <si>
    <t>R: Correia Sá, 15</t>
  </si>
  <si>
    <t>Encerra sábado e feriados ao almoço e domingo</t>
  </si>
  <si>
    <t>Terra</t>
  </si>
  <si>
    <t>Rua do Padrão, 103</t>
  </si>
  <si>
    <t>Espetada de vieiras e tamboril com molho de rosmaninho</t>
  </si>
  <si>
    <t>Tripeiro</t>
  </si>
  <si>
    <t>R. Passos Manuel,195</t>
  </si>
  <si>
    <t>Cozido à portuguesa, Tripas e Filetes de Polvo</t>
  </si>
  <si>
    <t>Varanda do Sol</t>
  </si>
  <si>
    <t>R. Coronel Raul Peres, 224</t>
  </si>
  <si>
    <t>Pizzas e Lasanha</t>
  </si>
  <si>
    <t>3ª feira ao almoço</t>
  </si>
  <si>
    <t>Adega Regional do Monhé</t>
  </si>
  <si>
    <t>Santa Maria da Feira</t>
  </si>
  <si>
    <t>Rua D. Elisio Castro, 55</t>
  </si>
  <si>
    <t>Cozido à Portuguesa no Pão</t>
  </si>
  <si>
    <t>Roda da Lage</t>
  </si>
  <si>
    <t>Malaposta</t>
  </si>
  <si>
    <t>Estrada Nacional nº 1, Malaposta</t>
  </si>
  <si>
    <t>Casa do Morgado</t>
  </si>
  <si>
    <t>S João Madeira</t>
  </si>
  <si>
    <t>S J Madeira</t>
  </si>
  <si>
    <t>Travessa S Francisco Xavier, nº 120</t>
  </si>
  <si>
    <t>5 Amigos</t>
  </si>
  <si>
    <t>V N Gaia</t>
  </si>
  <si>
    <t>Av Dr Moreira Sousa - Pedroso</t>
  </si>
  <si>
    <t>Bacalhau à 5 Amigos</t>
  </si>
  <si>
    <t>5ª feira</t>
  </si>
  <si>
    <t>A Margem</t>
  </si>
  <si>
    <t>R Agostinho Albano 18</t>
  </si>
  <si>
    <t>Cantinho Cabrito</t>
  </si>
  <si>
    <t>Rua Varão do Corvo nº 113</t>
  </si>
  <si>
    <t>223717530
938444133</t>
  </si>
  <si>
    <t>Cabrito e vitela assados em fornos de lenha</t>
  </si>
  <si>
    <t>Casa Branca</t>
  </si>
  <si>
    <t>R Bélgica 98</t>
  </si>
  <si>
    <t>D. Luis</t>
  </si>
  <si>
    <t>Av.Ramos Pinto,266</t>
  </si>
  <si>
    <t>Bifinhos com cogumelos</t>
  </si>
  <si>
    <t>Mar à Vista</t>
  </si>
  <si>
    <t>Av Beira Mar 1143</t>
  </si>
  <si>
    <t>Arroz de marisco</t>
  </si>
  <si>
    <t>Quinta da Boeira</t>
  </si>
  <si>
    <t>Rua Conselheiro Veloso da Cruz, nº 608</t>
  </si>
  <si>
    <t>968029326
223757729</t>
  </si>
  <si>
    <t>Rota dos Petiscos</t>
  </si>
  <si>
    <t>Rua 25 de Abril, 353</t>
  </si>
  <si>
    <t>A Grelha</t>
  </si>
  <si>
    <t>V.N.Gaia</t>
  </si>
  <si>
    <t>R. do Souto  Grijó</t>
  </si>
  <si>
    <t>Espetada de gambas; Grelhado misto</t>
  </si>
  <si>
    <t>Avó Cana</t>
  </si>
  <si>
    <t>Largo Carvalhos</t>
  </si>
  <si>
    <t>Comida tradicional. Premiada</t>
  </si>
  <si>
    <t>La Dolce Itália</t>
  </si>
  <si>
    <t>R.Aquilino Ribeiro, 94 - Oliveira do Douro</t>
  </si>
  <si>
    <t>Grelhado Misto e Misto de Massas</t>
  </si>
  <si>
    <t>Manuel Redondo</t>
  </si>
  <si>
    <t>Lever</t>
  </si>
  <si>
    <t>Rua Central, 4935</t>
  </si>
  <si>
    <t>Tainha</t>
  </si>
  <si>
    <t>Av Dr Moreira Sousa</t>
  </si>
  <si>
    <t>Assados</t>
  </si>
  <si>
    <t>Mirafreita</t>
  </si>
  <si>
    <t>Vale de Cambra</t>
  </si>
  <si>
    <t>Felgueira - Arões</t>
  </si>
  <si>
    <t>Cabrito e vitela assada</t>
  </si>
  <si>
    <t>Toca da Formiga</t>
  </si>
  <si>
    <t>Ermesinde</t>
  </si>
  <si>
    <t>Valongo</t>
  </si>
  <si>
    <t>R. Chãos,516</t>
  </si>
  <si>
    <t>Peixe fresco/bacalhau à casa e arroz de pato</t>
  </si>
  <si>
    <t>Sábado e Domingo</t>
  </si>
  <si>
    <t>Telefone</t>
  </si>
  <si>
    <t>Região PORTO - Sugestão de Restaurantes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</si>
</sst>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&quot;€&quot;"/>
  </numFmts>
  <fonts count="10">
    <font>
      <sz val="10"/>
      <name val="Arial"/>
    </font>
    <font>
      <b/>
      <sz val="24"/>
      <color indexed="52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28"/>
      <color rgb="FF0070C0"/>
      <name val="Arial"/>
      <family val="2"/>
    </font>
    <font>
      <b/>
      <i/>
      <sz val="14"/>
      <name val="Arial"/>
      <family val="2"/>
    </font>
    <font>
      <b/>
      <sz val="14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52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horizontal="right" vertical="center" wrapText="1"/>
    </xf>
    <xf numFmtId="0" fontId="4" fillId="9" borderId="5" xfId="0" applyFont="1" applyFill="1" applyBorder="1" applyAlignment="1">
      <alignment vertical="center" wrapText="1"/>
    </xf>
    <xf numFmtId="6" fontId="4" fillId="10" borderId="5" xfId="0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6" fontId="4" fillId="10" borderId="5" xfId="0" quotePrefix="1" applyNumberFormat="1" applyFont="1" applyFill="1" applyBorder="1" applyAlignment="1">
      <alignment horizontal="right" vertical="center" wrapText="1"/>
    </xf>
    <xf numFmtId="49" fontId="4" fillId="10" borderId="5" xfId="0" applyNumberFormat="1" applyFont="1" applyFill="1" applyBorder="1" applyAlignment="1">
      <alignment horizontal="right" vertical="center" wrapText="1"/>
    </xf>
    <xf numFmtId="0" fontId="4" fillId="0" borderId="5" xfId="0" quotePrefix="1" applyFont="1" applyBorder="1" applyAlignment="1">
      <alignment vertical="center" wrapText="1"/>
    </xf>
    <xf numFmtId="6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/>
    <xf numFmtId="0" fontId="4" fillId="6" borderId="5" xfId="0" applyFont="1" applyFill="1" applyBorder="1" applyAlignment="1"/>
    <xf numFmtId="0" fontId="4" fillId="7" borderId="5" xfId="0" applyFont="1" applyFill="1" applyBorder="1" applyAlignment="1"/>
    <xf numFmtId="0" fontId="4" fillId="8" borderId="5" xfId="0" applyFont="1" applyFill="1" applyBorder="1" applyAlignment="1">
      <alignment horizontal="right" vertical="center"/>
    </xf>
    <xf numFmtId="0" fontId="4" fillId="9" borderId="5" xfId="0" applyFont="1" applyFill="1" applyBorder="1" applyAlignment="1">
      <alignment wrapText="1"/>
    </xf>
    <xf numFmtId="6" fontId="4" fillId="10" borderId="5" xfId="0" applyNumberFormat="1" applyFont="1" applyFill="1" applyBorder="1" applyAlignment="1">
      <alignment horizontal="right"/>
    </xf>
    <xf numFmtId="0" fontId="4" fillId="0" borderId="5" xfId="0" applyFont="1" applyBorder="1" applyAlignment="1">
      <alignment wrapText="1"/>
    </xf>
    <xf numFmtId="0" fontId="4" fillId="0" borderId="5" xfId="0" applyFont="1" applyFill="1" applyBorder="1" applyAlignment="1">
      <alignment vertical="center" wrapText="1"/>
    </xf>
    <xf numFmtId="12" fontId="4" fillId="10" borderId="5" xfId="0" quotePrefix="1" applyNumberFormat="1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vertical="center"/>
    </xf>
    <xf numFmtId="0" fontId="4" fillId="9" borderId="5" xfId="0" applyFont="1" applyFill="1" applyBorder="1" applyAlignment="1"/>
    <xf numFmtId="0" fontId="4" fillId="2" borderId="5" xfId="0" applyFont="1" applyFill="1" applyBorder="1" applyAlignment="1">
      <alignment wrapText="1"/>
    </xf>
    <xf numFmtId="0" fontId="4" fillId="7" borderId="5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7" borderId="5" xfId="0" applyFont="1" applyFill="1" applyBorder="1" applyAlignment="1">
      <alignment wrapText="1"/>
    </xf>
    <xf numFmtId="0" fontId="4" fillId="9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wrapText="1"/>
    </xf>
    <xf numFmtId="6" fontId="4" fillId="10" borderId="5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wrapText="1"/>
    </xf>
    <xf numFmtId="164" fontId="4" fillId="10" borderId="5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6" fontId="4" fillId="10" borderId="5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4" fillId="2" borderId="5" xfId="0" quotePrefix="1" applyFont="1" applyFill="1" applyBorder="1" applyAlignment="1">
      <alignment vertical="center" wrapText="1"/>
    </xf>
    <xf numFmtId="0" fontId="4" fillId="0" borderId="7" xfId="0" applyFont="1" applyBorder="1" applyAlignment="1">
      <alignment wrapText="1"/>
    </xf>
    <xf numFmtId="13" fontId="4" fillId="10" borderId="5" xfId="0" applyNumberFormat="1" applyFont="1" applyFill="1" applyBorder="1" applyAlignment="1">
      <alignment horizontal="right" vertical="center" wrapText="1"/>
    </xf>
    <xf numFmtId="0" fontId="6" fillId="8" borderId="5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horizontal="right" vertical="center" wrapText="1"/>
    </xf>
    <xf numFmtId="0" fontId="4" fillId="9" borderId="10" xfId="0" applyFont="1" applyFill="1" applyBorder="1" applyAlignment="1">
      <alignment vertical="center" wrapText="1"/>
    </xf>
    <xf numFmtId="6" fontId="4" fillId="10" borderId="10" xfId="0" applyNumberFormat="1" applyFont="1" applyFill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221457</xdr:colOff>
      <xdr:row>1</xdr:row>
      <xdr:rowOff>95250</xdr:rowOff>
    </xdr:from>
    <xdr:to>
      <xdr:col>2</xdr:col>
      <xdr:colOff>535782</xdr:colOff>
      <xdr:row>1</xdr:row>
      <xdr:rowOff>666751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>
          <a:off x="3257551" y="2881313"/>
          <a:ext cx="314325" cy="571501"/>
        </a:xfrm>
        <a:prstGeom prst="downArrow">
          <a:avLst>
            <a:gd name="adj1" fmla="val 50000"/>
            <a:gd name="adj2" fmla="val 80884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35719</xdr:colOff>
      <xdr:row>1</xdr:row>
      <xdr:rowOff>66674</xdr:rowOff>
    </xdr:to>
    <xdr:pic>
      <xdr:nvPicPr>
        <xdr:cNvPr id="3" name="Imagem 2" descr="cabeçalho site logotip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1751468" cy="2852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K150"/>
  <sheetViews>
    <sheetView tabSelected="1" zoomScale="80" zoomScaleNormal="80" workbookViewId="0">
      <selection activeCell="E7" sqref="E7"/>
    </sheetView>
  </sheetViews>
  <sheetFormatPr defaultRowHeight="13.2"/>
  <cols>
    <col min="1" max="1" width="32.88671875" style="55" customWidth="1"/>
    <col min="2" max="2" width="12.6640625" style="55" customWidth="1"/>
    <col min="3" max="3" width="13.5546875" style="55" customWidth="1"/>
    <col min="4" max="4" width="25.6640625" customWidth="1"/>
    <col min="5" max="5" width="13.5546875" customWidth="1"/>
    <col min="6" max="6" width="30.6640625" customWidth="1"/>
    <col min="7" max="7" width="15.6640625" style="56" customWidth="1"/>
    <col min="8" max="8" width="12.6640625" customWidth="1"/>
    <col min="9" max="9" width="18.109375" customWidth="1"/>
    <col min="10" max="11" width="0" hidden="1" customWidth="1"/>
  </cols>
  <sheetData>
    <row r="1" spans="1:11" ht="220.2" customHeight="1">
      <c r="A1" s="59"/>
      <c r="B1" s="59"/>
      <c r="C1" s="59"/>
      <c r="D1" s="59"/>
      <c r="E1" s="59"/>
      <c r="F1" s="59"/>
      <c r="G1" s="59"/>
      <c r="H1" s="59"/>
      <c r="I1" s="59"/>
    </row>
    <row r="2" spans="1:11" ht="55.2" customHeight="1" thickBot="1">
      <c r="A2" s="61" t="s">
        <v>0</v>
      </c>
      <c r="B2" s="61"/>
      <c r="C2" s="60" t="s">
        <v>502</v>
      </c>
      <c r="D2" s="60"/>
      <c r="E2" s="60"/>
      <c r="F2" s="60"/>
      <c r="G2" s="60"/>
      <c r="H2" s="60"/>
      <c r="I2" s="60"/>
    </row>
    <row r="3" spans="1:11" ht="39.9" customHeight="1" thickTop="1" thickBot="1">
      <c r="A3" s="58" t="s">
        <v>1</v>
      </c>
      <c r="B3" s="57" t="s">
        <v>2</v>
      </c>
      <c r="C3" s="57" t="s">
        <v>3</v>
      </c>
      <c r="D3" s="57" t="s">
        <v>4</v>
      </c>
      <c r="E3" s="57" t="s">
        <v>501</v>
      </c>
      <c r="F3" s="57" t="s">
        <v>5</v>
      </c>
      <c r="G3" s="57" t="s">
        <v>6</v>
      </c>
      <c r="H3" s="57" t="s">
        <v>7</v>
      </c>
      <c r="I3" s="1" t="s">
        <v>8</v>
      </c>
      <c r="K3">
        <f>SUM(K5:K220)</f>
        <v>0</v>
      </c>
    </row>
    <row r="4" spans="1:11" ht="24.9" customHeight="1" thickTop="1">
      <c r="A4" s="2" t="s">
        <v>9</v>
      </c>
      <c r="B4" s="3" t="s">
        <v>10</v>
      </c>
      <c r="C4" s="4" t="s">
        <v>11</v>
      </c>
      <c r="D4" s="5" t="s">
        <v>11</v>
      </c>
      <c r="E4" s="6">
        <v>256955150</v>
      </c>
      <c r="F4" s="7" t="s">
        <v>12</v>
      </c>
      <c r="G4" s="8">
        <v>15</v>
      </c>
      <c r="H4" s="3" t="s">
        <v>13</v>
      </c>
      <c r="I4" s="9" t="s">
        <v>14</v>
      </c>
      <c r="J4">
        <v>1</v>
      </c>
      <c r="K4" t="str">
        <f t="shared" ref="K4" si="0">IF(E4=E5,1,IF(E5=E4,1,""))</f>
        <v/>
      </c>
    </row>
    <row r="5" spans="1:11" ht="24.9" customHeight="1">
      <c r="A5" s="2" t="s">
        <v>15</v>
      </c>
      <c r="B5" s="3" t="s">
        <v>11</v>
      </c>
      <c r="C5" s="4" t="s">
        <v>11</v>
      </c>
      <c r="D5" s="5" t="s">
        <v>16</v>
      </c>
      <c r="E5" s="6">
        <v>918528946</v>
      </c>
      <c r="F5" s="7" t="s">
        <v>17</v>
      </c>
      <c r="G5" s="8">
        <v>15</v>
      </c>
      <c r="H5" s="3" t="s">
        <v>18</v>
      </c>
      <c r="I5" s="10" t="s">
        <v>14</v>
      </c>
      <c r="J5">
        <f>+J4+1</f>
        <v>2</v>
      </c>
      <c r="K5" t="str">
        <f>IF(E5=E8,1,IF(E8=E5,1,""))</f>
        <v/>
      </c>
    </row>
    <row r="6" spans="1:11" ht="24.9" customHeight="1">
      <c r="A6" s="11" t="s">
        <v>19</v>
      </c>
      <c r="B6" s="3" t="s">
        <v>20</v>
      </c>
      <c r="C6" s="4" t="s">
        <v>11</v>
      </c>
      <c r="D6" s="5" t="s">
        <v>21</v>
      </c>
      <c r="E6" s="12">
        <v>256951666</v>
      </c>
      <c r="F6" s="7"/>
      <c r="G6" s="8">
        <v>12</v>
      </c>
      <c r="H6" s="3"/>
      <c r="I6" s="13" t="s">
        <v>14</v>
      </c>
      <c r="J6">
        <f t="shared" ref="J6:J69" si="1">+J5+1</f>
        <v>3</v>
      </c>
      <c r="K6" t="str">
        <f t="shared" ref="K6:K69" si="2">IF(E8=E9,1,IF(E9=E8,1,""))</f>
        <v/>
      </c>
    </row>
    <row r="7" spans="1:11" ht="24.9" customHeight="1">
      <c r="A7" s="11" t="s">
        <v>22</v>
      </c>
      <c r="B7" s="3" t="s">
        <v>11</v>
      </c>
      <c r="C7" s="4" t="s">
        <v>11</v>
      </c>
      <c r="D7" s="5" t="s">
        <v>23</v>
      </c>
      <c r="E7" s="12">
        <v>256940070</v>
      </c>
      <c r="F7" s="7"/>
      <c r="G7" s="8">
        <v>13</v>
      </c>
      <c r="H7" s="3"/>
      <c r="I7" s="13" t="s">
        <v>14</v>
      </c>
      <c r="J7">
        <f t="shared" si="1"/>
        <v>4</v>
      </c>
      <c r="K7" t="str">
        <f t="shared" si="2"/>
        <v/>
      </c>
    </row>
    <row r="8" spans="1:11" ht="24.9" customHeight="1">
      <c r="A8" s="2" t="s">
        <v>24</v>
      </c>
      <c r="B8" s="3" t="s">
        <v>11</v>
      </c>
      <c r="C8" s="4" t="s">
        <v>11</v>
      </c>
      <c r="D8" s="5" t="s">
        <v>11</v>
      </c>
      <c r="E8" s="6">
        <v>256949604</v>
      </c>
      <c r="F8" s="7" t="s">
        <v>25</v>
      </c>
      <c r="G8" s="8">
        <v>10</v>
      </c>
      <c r="H8" s="3" t="s">
        <v>18</v>
      </c>
      <c r="I8" s="10" t="s">
        <v>14</v>
      </c>
      <c r="J8">
        <f t="shared" si="1"/>
        <v>5</v>
      </c>
      <c r="K8" t="str">
        <f t="shared" si="2"/>
        <v/>
      </c>
    </row>
    <row r="9" spans="1:11" ht="24.9" customHeight="1">
      <c r="A9" s="2" t="s">
        <v>26</v>
      </c>
      <c r="B9" s="3" t="s">
        <v>11</v>
      </c>
      <c r="C9" s="4" t="s">
        <v>11</v>
      </c>
      <c r="D9" s="5" t="s">
        <v>11</v>
      </c>
      <c r="E9" s="6">
        <v>256940100</v>
      </c>
      <c r="F9" s="7" t="s">
        <v>27</v>
      </c>
      <c r="G9" s="8">
        <v>15</v>
      </c>
      <c r="H9" s="3" t="s">
        <v>28</v>
      </c>
      <c r="I9" s="10" t="s">
        <v>14</v>
      </c>
      <c r="J9">
        <f t="shared" si="1"/>
        <v>6</v>
      </c>
      <c r="K9" t="str">
        <f t="shared" si="2"/>
        <v/>
      </c>
    </row>
    <row r="10" spans="1:11" ht="24.9" customHeight="1">
      <c r="A10" s="2" t="s">
        <v>29</v>
      </c>
      <c r="B10" s="3" t="s">
        <v>11</v>
      </c>
      <c r="C10" s="4" t="s">
        <v>11</v>
      </c>
      <c r="D10" s="5" t="s">
        <v>11</v>
      </c>
      <c r="E10" s="6">
        <v>256944080</v>
      </c>
      <c r="F10" s="7" t="s">
        <v>25</v>
      </c>
      <c r="G10" s="14">
        <v>16</v>
      </c>
      <c r="H10" s="3" t="s">
        <v>28</v>
      </c>
      <c r="I10" s="10" t="s">
        <v>14</v>
      </c>
      <c r="J10">
        <f t="shared" si="1"/>
        <v>7</v>
      </c>
      <c r="K10" t="str">
        <f t="shared" si="2"/>
        <v/>
      </c>
    </row>
    <row r="11" spans="1:11" ht="24.9" customHeight="1">
      <c r="A11" s="2" t="s">
        <v>30</v>
      </c>
      <c r="B11" s="3" t="s">
        <v>31</v>
      </c>
      <c r="C11" s="4" t="s">
        <v>31</v>
      </c>
      <c r="D11" s="5" t="s">
        <v>32</v>
      </c>
      <c r="E11" s="6">
        <v>256892394</v>
      </c>
      <c r="F11" s="7" t="s">
        <v>33</v>
      </c>
      <c r="G11" s="8">
        <v>15</v>
      </c>
      <c r="H11" s="3" t="s">
        <v>13</v>
      </c>
      <c r="I11" s="10" t="s">
        <v>14</v>
      </c>
      <c r="J11">
        <f t="shared" si="1"/>
        <v>8</v>
      </c>
      <c r="K11" t="str">
        <f t="shared" si="2"/>
        <v/>
      </c>
    </row>
    <row r="12" spans="1:11" ht="24.9" customHeight="1">
      <c r="A12" s="2" t="s">
        <v>34</v>
      </c>
      <c r="B12" s="3" t="s">
        <v>35</v>
      </c>
      <c r="C12" s="4" t="s">
        <v>35</v>
      </c>
      <c r="D12" s="5" t="s">
        <v>36</v>
      </c>
      <c r="E12" s="6">
        <v>227340347</v>
      </c>
      <c r="F12" s="7" t="s">
        <v>37</v>
      </c>
      <c r="G12" s="8">
        <v>10</v>
      </c>
      <c r="H12" s="3" t="s">
        <v>28</v>
      </c>
      <c r="I12" s="10" t="s">
        <v>14</v>
      </c>
      <c r="J12">
        <f t="shared" si="1"/>
        <v>9</v>
      </c>
      <c r="K12" t="str">
        <f t="shared" si="2"/>
        <v/>
      </c>
    </row>
    <row r="13" spans="1:11" ht="24.9" customHeight="1">
      <c r="A13" s="2" t="s">
        <v>38</v>
      </c>
      <c r="B13" s="3" t="s">
        <v>39</v>
      </c>
      <c r="C13" s="4" t="s">
        <v>39</v>
      </c>
      <c r="D13" s="5" t="s">
        <v>40</v>
      </c>
      <c r="E13" s="6">
        <v>234841319</v>
      </c>
      <c r="F13" s="7" t="s">
        <v>42</v>
      </c>
      <c r="G13" s="14">
        <v>10</v>
      </c>
      <c r="H13" s="3" t="s">
        <v>43</v>
      </c>
      <c r="I13" s="10" t="s">
        <v>14</v>
      </c>
      <c r="J13">
        <f t="shared" si="1"/>
        <v>10</v>
      </c>
      <c r="K13" t="str">
        <f t="shared" si="2"/>
        <v/>
      </c>
    </row>
    <row r="14" spans="1:11" ht="24.9" customHeight="1">
      <c r="A14" s="2" t="s">
        <v>44</v>
      </c>
      <c r="B14" s="3" t="s">
        <v>39</v>
      </c>
      <c r="C14" s="4" t="s">
        <v>39</v>
      </c>
      <c r="D14" s="5" t="s">
        <v>45</v>
      </c>
      <c r="E14" s="6">
        <v>234840430</v>
      </c>
      <c r="F14" s="7"/>
      <c r="G14" s="8">
        <v>25</v>
      </c>
      <c r="H14" s="3" t="s">
        <v>28</v>
      </c>
      <c r="I14" s="10" t="s">
        <v>14</v>
      </c>
      <c r="J14">
        <f t="shared" si="1"/>
        <v>11</v>
      </c>
      <c r="K14" t="str">
        <f t="shared" si="2"/>
        <v/>
      </c>
    </row>
    <row r="15" spans="1:11" ht="24.9" customHeight="1">
      <c r="A15" s="2" t="s">
        <v>46</v>
      </c>
      <c r="B15" s="3" t="s">
        <v>39</v>
      </c>
      <c r="C15" s="4" t="s">
        <v>39</v>
      </c>
      <c r="D15" s="5" t="s">
        <v>47</v>
      </c>
      <c r="E15" s="6">
        <v>234842264</v>
      </c>
      <c r="F15" s="7" t="s">
        <v>48</v>
      </c>
      <c r="G15" s="8">
        <v>15</v>
      </c>
      <c r="H15" s="3" t="s">
        <v>43</v>
      </c>
      <c r="I15" s="10" t="s">
        <v>14</v>
      </c>
      <c r="J15">
        <f t="shared" si="1"/>
        <v>12</v>
      </c>
      <c r="K15" t="str">
        <f t="shared" si="2"/>
        <v/>
      </c>
    </row>
    <row r="16" spans="1:11" ht="24.9" customHeight="1">
      <c r="A16" s="2" t="s">
        <v>49</v>
      </c>
      <c r="B16" s="3" t="s">
        <v>50</v>
      </c>
      <c r="C16" s="4" t="s">
        <v>51</v>
      </c>
      <c r="D16" s="5" t="s">
        <v>52</v>
      </c>
      <c r="E16" s="6">
        <v>224890155</v>
      </c>
      <c r="F16" s="7" t="s">
        <v>53</v>
      </c>
      <c r="G16" s="8">
        <v>15</v>
      </c>
      <c r="H16" s="3" t="s">
        <v>54</v>
      </c>
      <c r="I16" s="10" t="s">
        <v>14</v>
      </c>
      <c r="J16">
        <f t="shared" si="1"/>
        <v>13</v>
      </c>
      <c r="K16" t="str">
        <f t="shared" si="2"/>
        <v/>
      </c>
    </row>
    <row r="17" spans="1:11" ht="24.9" customHeight="1">
      <c r="A17" s="2" t="s">
        <v>55</v>
      </c>
      <c r="B17" s="3" t="s">
        <v>51</v>
      </c>
      <c r="C17" s="4" t="s">
        <v>51</v>
      </c>
      <c r="D17" s="5" t="s">
        <v>56</v>
      </c>
      <c r="E17" s="6">
        <v>224541852</v>
      </c>
      <c r="F17" s="7" t="s">
        <v>57</v>
      </c>
      <c r="G17" s="15">
        <v>25</v>
      </c>
      <c r="H17" s="3" t="s">
        <v>13</v>
      </c>
      <c r="I17" s="10" t="s">
        <v>58</v>
      </c>
      <c r="J17">
        <f t="shared" si="1"/>
        <v>14</v>
      </c>
      <c r="K17" t="str">
        <f t="shared" si="2"/>
        <v/>
      </c>
    </row>
    <row r="18" spans="1:11" ht="24.9" customHeight="1">
      <c r="A18" s="2" t="s">
        <v>59</v>
      </c>
      <c r="B18" s="3" t="s">
        <v>60</v>
      </c>
      <c r="C18" s="4" t="s">
        <v>60</v>
      </c>
      <c r="D18" s="5" t="s">
        <v>61</v>
      </c>
      <c r="E18" s="6">
        <v>229421243</v>
      </c>
      <c r="F18" s="7" t="s">
        <v>62</v>
      </c>
      <c r="G18" s="14">
        <v>25</v>
      </c>
      <c r="H18" s="3" t="s">
        <v>13</v>
      </c>
      <c r="I18" s="10" t="s">
        <v>14</v>
      </c>
      <c r="J18">
        <f t="shared" si="1"/>
        <v>15</v>
      </c>
      <c r="K18" t="str">
        <f t="shared" si="2"/>
        <v/>
      </c>
    </row>
    <row r="19" spans="1:11" ht="24.9" customHeight="1">
      <c r="A19" s="2" t="s">
        <v>63</v>
      </c>
      <c r="B19" s="3" t="s">
        <v>60</v>
      </c>
      <c r="C19" s="4" t="s">
        <v>60</v>
      </c>
      <c r="D19" s="5" t="s">
        <v>64</v>
      </c>
      <c r="E19" s="6">
        <v>229426068</v>
      </c>
      <c r="F19" s="7" t="s">
        <v>65</v>
      </c>
      <c r="G19" s="8">
        <v>15</v>
      </c>
      <c r="H19" s="16" t="s">
        <v>66</v>
      </c>
      <c r="I19" s="10" t="s">
        <v>14</v>
      </c>
      <c r="J19">
        <f t="shared" si="1"/>
        <v>16</v>
      </c>
      <c r="K19" t="str">
        <f t="shared" si="2"/>
        <v/>
      </c>
    </row>
    <row r="20" spans="1:11" ht="24.9" customHeight="1">
      <c r="A20" s="2" t="s">
        <v>67</v>
      </c>
      <c r="B20" s="3" t="s">
        <v>60</v>
      </c>
      <c r="C20" s="4" t="s">
        <v>60</v>
      </c>
      <c r="D20" s="5" t="s">
        <v>68</v>
      </c>
      <c r="E20" s="6">
        <v>229440967</v>
      </c>
      <c r="F20" s="7" t="s">
        <v>69</v>
      </c>
      <c r="G20" s="8">
        <v>15</v>
      </c>
      <c r="H20" s="3" t="s">
        <v>28</v>
      </c>
      <c r="I20" s="10" t="s">
        <v>14</v>
      </c>
      <c r="J20">
        <f t="shared" si="1"/>
        <v>17</v>
      </c>
      <c r="K20" t="str">
        <f t="shared" si="2"/>
        <v/>
      </c>
    </row>
    <row r="21" spans="1:11" ht="24.9" customHeight="1">
      <c r="A21" s="2" t="s">
        <v>70</v>
      </c>
      <c r="B21" s="3" t="s">
        <v>60</v>
      </c>
      <c r="C21" s="4" t="s">
        <v>60</v>
      </c>
      <c r="D21" s="5" t="s">
        <v>71</v>
      </c>
      <c r="E21" s="6">
        <v>229410839</v>
      </c>
      <c r="F21" s="7" t="s">
        <v>72</v>
      </c>
      <c r="G21" s="8">
        <v>25</v>
      </c>
      <c r="H21" s="3" t="s">
        <v>73</v>
      </c>
      <c r="I21" s="10" t="s">
        <v>14</v>
      </c>
      <c r="J21">
        <f t="shared" si="1"/>
        <v>18</v>
      </c>
      <c r="K21" t="str">
        <f t="shared" si="2"/>
        <v/>
      </c>
    </row>
    <row r="22" spans="1:11" ht="24.9" customHeight="1">
      <c r="A22" s="2" t="s">
        <v>74</v>
      </c>
      <c r="B22" s="3" t="s">
        <v>75</v>
      </c>
      <c r="C22" s="4" t="s">
        <v>75</v>
      </c>
      <c r="D22" s="5" t="s">
        <v>76</v>
      </c>
      <c r="E22" s="6">
        <v>229829898</v>
      </c>
      <c r="F22" s="7" t="s">
        <v>77</v>
      </c>
      <c r="G22" s="8">
        <v>15</v>
      </c>
      <c r="H22" s="3" t="s">
        <v>28</v>
      </c>
      <c r="I22" s="10" t="s">
        <v>14</v>
      </c>
      <c r="J22">
        <f t="shared" si="1"/>
        <v>19</v>
      </c>
      <c r="K22" t="str">
        <f t="shared" si="2"/>
        <v/>
      </c>
    </row>
    <row r="23" spans="1:11" ht="24.9" customHeight="1">
      <c r="A23" s="2" t="s">
        <v>78</v>
      </c>
      <c r="B23" s="3" t="s">
        <v>75</v>
      </c>
      <c r="C23" s="4" t="s">
        <v>75</v>
      </c>
      <c r="D23" s="5" t="s">
        <v>79</v>
      </c>
      <c r="E23" s="6">
        <v>229683394</v>
      </c>
      <c r="F23" s="7" t="s">
        <v>80</v>
      </c>
      <c r="G23" s="8">
        <v>25</v>
      </c>
      <c r="H23" s="16" t="s">
        <v>28</v>
      </c>
      <c r="I23" s="10" t="s">
        <v>14</v>
      </c>
      <c r="J23">
        <f t="shared" si="1"/>
        <v>20</v>
      </c>
      <c r="K23" t="str">
        <f t="shared" si="2"/>
        <v/>
      </c>
    </row>
    <row r="24" spans="1:11" ht="24.9" customHeight="1">
      <c r="A24" s="2" t="s">
        <v>81</v>
      </c>
      <c r="B24" s="3" t="s">
        <v>82</v>
      </c>
      <c r="C24" s="4" t="s">
        <v>83</v>
      </c>
      <c r="D24" s="5" t="s">
        <v>84</v>
      </c>
      <c r="E24" s="6">
        <v>229955535</v>
      </c>
      <c r="F24" s="7" t="s">
        <v>85</v>
      </c>
      <c r="G24" s="8">
        <v>15</v>
      </c>
      <c r="H24" s="3" t="s">
        <v>43</v>
      </c>
      <c r="I24" s="10" t="s">
        <v>14</v>
      </c>
      <c r="J24">
        <f t="shared" si="1"/>
        <v>21</v>
      </c>
      <c r="K24" t="str">
        <f t="shared" si="2"/>
        <v/>
      </c>
    </row>
    <row r="25" spans="1:11" ht="24.9" customHeight="1">
      <c r="A25" s="2" t="s">
        <v>86</v>
      </c>
      <c r="B25" s="3" t="s">
        <v>82</v>
      </c>
      <c r="C25" s="4" t="s">
        <v>83</v>
      </c>
      <c r="D25" s="5" t="s">
        <v>87</v>
      </c>
      <c r="E25" s="6">
        <v>229955761</v>
      </c>
      <c r="F25" s="7" t="s">
        <v>88</v>
      </c>
      <c r="G25" s="15">
        <v>15</v>
      </c>
      <c r="H25" s="3" t="s">
        <v>18</v>
      </c>
      <c r="I25" s="10" t="s">
        <v>14</v>
      </c>
      <c r="J25">
        <f t="shared" si="1"/>
        <v>22</v>
      </c>
      <c r="K25" t="str">
        <f t="shared" si="2"/>
        <v/>
      </c>
    </row>
    <row r="26" spans="1:11" ht="24.9" customHeight="1">
      <c r="A26" s="2" t="s">
        <v>89</v>
      </c>
      <c r="B26" s="3" t="s">
        <v>83</v>
      </c>
      <c r="C26" s="4" t="s">
        <v>83</v>
      </c>
      <c r="D26" s="5" t="s">
        <v>90</v>
      </c>
      <c r="E26" s="6">
        <v>229384592</v>
      </c>
      <c r="F26" s="7" t="s">
        <v>91</v>
      </c>
      <c r="G26" s="8">
        <v>15</v>
      </c>
      <c r="H26" s="3" t="s">
        <v>43</v>
      </c>
      <c r="I26" s="10" t="s">
        <v>92</v>
      </c>
      <c r="J26">
        <f t="shared" si="1"/>
        <v>23</v>
      </c>
      <c r="K26" t="str">
        <f t="shared" si="2"/>
        <v/>
      </c>
    </row>
    <row r="27" spans="1:11" ht="24.9" customHeight="1">
      <c r="A27" s="2" t="s">
        <v>93</v>
      </c>
      <c r="B27" s="3" t="s">
        <v>82</v>
      </c>
      <c r="C27" s="4" t="s">
        <v>83</v>
      </c>
      <c r="D27" s="5" t="s">
        <v>94</v>
      </c>
      <c r="E27" s="6">
        <v>229951506</v>
      </c>
      <c r="F27" s="7" t="s">
        <v>95</v>
      </c>
      <c r="G27" s="15">
        <v>20</v>
      </c>
      <c r="H27" s="3" t="s">
        <v>43</v>
      </c>
      <c r="I27" s="10" t="s">
        <v>14</v>
      </c>
      <c r="J27">
        <f t="shared" si="1"/>
        <v>24</v>
      </c>
      <c r="K27" t="str">
        <f t="shared" si="2"/>
        <v/>
      </c>
    </row>
    <row r="28" spans="1:11" ht="24.9" customHeight="1">
      <c r="A28" s="2" t="s">
        <v>96</v>
      </c>
      <c r="B28" s="3" t="s">
        <v>97</v>
      </c>
      <c r="C28" s="4" t="s">
        <v>83</v>
      </c>
      <c r="D28" s="5" t="s">
        <v>98</v>
      </c>
      <c r="E28" s="6">
        <v>229953330</v>
      </c>
      <c r="F28" s="7" t="s">
        <v>99</v>
      </c>
      <c r="G28" s="15">
        <v>20</v>
      </c>
      <c r="H28" s="3" t="s">
        <v>18</v>
      </c>
      <c r="I28" s="10" t="s">
        <v>14</v>
      </c>
      <c r="J28">
        <f t="shared" si="1"/>
        <v>25</v>
      </c>
      <c r="K28" t="str">
        <f t="shared" si="2"/>
        <v/>
      </c>
    </row>
    <row r="29" spans="1:11" ht="24.9" customHeight="1">
      <c r="A29" s="2" t="s">
        <v>100</v>
      </c>
      <c r="B29" s="3" t="s">
        <v>101</v>
      </c>
      <c r="C29" s="4" t="s">
        <v>83</v>
      </c>
      <c r="D29" s="5" t="s">
        <v>102</v>
      </c>
      <c r="E29" s="6">
        <v>229961455</v>
      </c>
      <c r="F29" s="7" t="s">
        <v>103</v>
      </c>
      <c r="G29" s="15">
        <v>20</v>
      </c>
      <c r="H29" s="3" t="s">
        <v>54</v>
      </c>
      <c r="I29" s="10" t="s">
        <v>14</v>
      </c>
      <c r="J29">
        <f t="shared" si="1"/>
        <v>26</v>
      </c>
      <c r="K29" t="str">
        <f t="shared" si="2"/>
        <v/>
      </c>
    </row>
    <row r="30" spans="1:11" ht="24.9" customHeight="1">
      <c r="A30" s="2" t="s">
        <v>104</v>
      </c>
      <c r="B30" s="3" t="s">
        <v>105</v>
      </c>
      <c r="C30" s="4" t="s">
        <v>83</v>
      </c>
      <c r="D30" s="5" t="s">
        <v>106</v>
      </c>
      <c r="E30" s="6">
        <v>229064957</v>
      </c>
      <c r="F30" s="7" t="s">
        <v>107</v>
      </c>
      <c r="G30" s="8">
        <v>15</v>
      </c>
      <c r="H30" s="3" t="s">
        <v>54</v>
      </c>
      <c r="I30" s="10" t="s">
        <v>14</v>
      </c>
      <c r="J30">
        <f t="shared" si="1"/>
        <v>27</v>
      </c>
      <c r="K30" t="str">
        <f t="shared" si="2"/>
        <v/>
      </c>
    </row>
    <row r="31" spans="1:11" ht="24.9" customHeight="1">
      <c r="A31" s="2" t="s">
        <v>108</v>
      </c>
      <c r="B31" s="3" t="s">
        <v>82</v>
      </c>
      <c r="C31" s="4" t="s">
        <v>83</v>
      </c>
      <c r="D31" s="5" t="s">
        <v>109</v>
      </c>
      <c r="E31" s="6" t="s">
        <v>110</v>
      </c>
      <c r="F31" s="7" t="s">
        <v>111</v>
      </c>
      <c r="G31" s="15">
        <v>10</v>
      </c>
      <c r="H31" s="3" t="s">
        <v>54</v>
      </c>
      <c r="I31" s="10" t="s">
        <v>14</v>
      </c>
      <c r="J31">
        <f t="shared" si="1"/>
        <v>28</v>
      </c>
      <c r="K31" t="str">
        <f t="shared" si="2"/>
        <v/>
      </c>
    </row>
    <row r="32" spans="1:11" ht="24.9" customHeight="1">
      <c r="A32" s="2" t="s">
        <v>112</v>
      </c>
      <c r="B32" s="3" t="s">
        <v>113</v>
      </c>
      <c r="C32" s="4" t="s">
        <v>83</v>
      </c>
      <c r="D32" s="5" t="s">
        <v>114</v>
      </c>
      <c r="E32" s="6">
        <v>229260319</v>
      </c>
      <c r="F32" s="7" t="s">
        <v>115</v>
      </c>
      <c r="G32" s="8">
        <v>8</v>
      </c>
      <c r="H32" s="17" t="s">
        <v>28</v>
      </c>
      <c r="I32" s="10" t="s">
        <v>14</v>
      </c>
      <c r="J32">
        <f t="shared" si="1"/>
        <v>29</v>
      </c>
      <c r="K32" t="str">
        <f t="shared" si="2"/>
        <v/>
      </c>
    </row>
    <row r="33" spans="1:11" ht="24.9" customHeight="1">
      <c r="A33" s="2" t="s">
        <v>116</v>
      </c>
      <c r="B33" s="18" t="s">
        <v>83</v>
      </c>
      <c r="C33" s="19" t="s">
        <v>83</v>
      </c>
      <c r="D33" s="20" t="s">
        <v>117</v>
      </c>
      <c r="E33" s="21">
        <v>229351005</v>
      </c>
      <c r="F33" s="22" t="s">
        <v>118</v>
      </c>
      <c r="G33" s="23">
        <v>25</v>
      </c>
      <c r="H33" s="24" t="s">
        <v>119</v>
      </c>
      <c r="I33" s="10" t="s">
        <v>14</v>
      </c>
      <c r="J33">
        <f t="shared" si="1"/>
        <v>30</v>
      </c>
      <c r="K33" t="str">
        <f t="shared" si="2"/>
        <v/>
      </c>
    </row>
    <row r="34" spans="1:11" ht="24.9" customHeight="1">
      <c r="A34" s="2" t="s">
        <v>120</v>
      </c>
      <c r="B34" s="3" t="s">
        <v>82</v>
      </c>
      <c r="C34" s="4" t="s">
        <v>83</v>
      </c>
      <c r="D34" s="5" t="s">
        <v>121</v>
      </c>
      <c r="E34" s="6">
        <v>229951651</v>
      </c>
      <c r="F34" s="7" t="s">
        <v>122</v>
      </c>
      <c r="G34" s="15">
        <v>20</v>
      </c>
      <c r="H34" s="3" t="s">
        <v>13</v>
      </c>
      <c r="I34" s="10" t="s">
        <v>14</v>
      </c>
      <c r="J34">
        <f t="shared" si="1"/>
        <v>31</v>
      </c>
      <c r="K34" t="str">
        <f t="shared" si="2"/>
        <v/>
      </c>
    </row>
    <row r="35" spans="1:11" ht="24.9" customHeight="1">
      <c r="A35" s="2" t="s">
        <v>123</v>
      </c>
      <c r="B35" s="3" t="s">
        <v>83</v>
      </c>
      <c r="C35" s="4" t="s">
        <v>83</v>
      </c>
      <c r="D35" s="5" t="s">
        <v>124</v>
      </c>
      <c r="E35" s="6">
        <v>229372371</v>
      </c>
      <c r="F35" s="7" t="s">
        <v>125</v>
      </c>
      <c r="G35" s="15">
        <v>20</v>
      </c>
      <c r="H35" s="16" t="s">
        <v>28</v>
      </c>
      <c r="I35" s="10" t="s">
        <v>126</v>
      </c>
      <c r="J35">
        <f t="shared" si="1"/>
        <v>32</v>
      </c>
      <c r="K35" t="str">
        <f t="shared" si="2"/>
        <v/>
      </c>
    </row>
    <row r="36" spans="1:11" ht="24.9" customHeight="1">
      <c r="A36" s="2" t="s">
        <v>127</v>
      </c>
      <c r="B36" s="3" t="s">
        <v>105</v>
      </c>
      <c r="C36" s="4" t="s">
        <v>83</v>
      </c>
      <c r="D36" s="5" t="s">
        <v>128</v>
      </c>
      <c r="E36" s="6">
        <v>229011611</v>
      </c>
      <c r="F36" s="7" t="s">
        <v>129</v>
      </c>
      <c r="G36" s="8">
        <v>15</v>
      </c>
      <c r="H36" s="3" t="s">
        <v>28</v>
      </c>
      <c r="I36" s="10" t="s">
        <v>126</v>
      </c>
      <c r="J36">
        <f t="shared" si="1"/>
        <v>33</v>
      </c>
      <c r="K36" t="str">
        <f t="shared" si="2"/>
        <v/>
      </c>
    </row>
    <row r="37" spans="1:11" ht="24.9" customHeight="1">
      <c r="A37" s="2" t="s">
        <v>130</v>
      </c>
      <c r="B37" s="25" t="s">
        <v>83</v>
      </c>
      <c r="C37" s="4" t="s">
        <v>83</v>
      </c>
      <c r="D37" s="5" t="s">
        <v>131</v>
      </c>
      <c r="E37" s="6">
        <v>229383732</v>
      </c>
      <c r="F37" s="7" t="s">
        <v>132</v>
      </c>
      <c r="G37" s="15">
        <v>20</v>
      </c>
      <c r="H37" s="3" t="s">
        <v>18</v>
      </c>
      <c r="I37" s="10" t="s">
        <v>14</v>
      </c>
      <c r="J37">
        <f t="shared" si="1"/>
        <v>34</v>
      </c>
      <c r="K37" t="str">
        <f t="shared" si="2"/>
        <v/>
      </c>
    </row>
    <row r="38" spans="1:11" ht="24.9" customHeight="1">
      <c r="A38" s="2" t="s">
        <v>133</v>
      </c>
      <c r="B38" s="3" t="s">
        <v>83</v>
      </c>
      <c r="C38" s="4" t="s">
        <v>83</v>
      </c>
      <c r="D38" s="5" t="s">
        <v>134</v>
      </c>
      <c r="E38" s="6">
        <v>229380635</v>
      </c>
      <c r="F38" s="7" t="s">
        <v>135</v>
      </c>
      <c r="G38" s="8">
        <v>20</v>
      </c>
      <c r="H38" s="3" t="s">
        <v>136</v>
      </c>
      <c r="I38" s="10" t="s">
        <v>126</v>
      </c>
      <c r="J38">
        <f t="shared" si="1"/>
        <v>35</v>
      </c>
      <c r="K38" t="str">
        <f t="shared" si="2"/>
        <v/>
      </c>
    </row>
    <row r="39" spans="1:11" ht="24.9" customHeight="1">
      <c r="A39" s="2" t="s">
        <v>137</v>
      </c>
      <c r="B39" s="3" t="s">
        <v>82</v>
      </c>
      <c r="C39" s="4" t="s">
        <v>83</v>
      </c>
      <c r="D39" s="5" t="s">
        <v>138</v>
      </c>
      <c r="E39" s="6">
        <v>229952106</v>
      </c>
      <c r="F39" s="7" t="s">
        <v>139</v>
      </c>
      <c r="G39" s="8">
        <v>20</v>
      </c>
      <c r="H39" s="3" t="s">
        <v>140</v>
      </c>
      <c r="I39" s="10" t="s">
        <v>14</v>
      </c>
      <c r="J39">
        <f t="shared" si="1"/>
        <v>36</v>
      </c>
      <c r="K39" t="str">
        <f t="shared" si="2"/>
        <v/>
      </c>
    </row>
    <row r="40" spans="1:11" ht="24.9" customHeight="1">
      <c r="A40" s="2" t="s">
        <v>141</v>
      </c>
      <c r="B40" s="3" t="s">
        <v>82</v>
      </c>
      <c r="C40" s="4" t="s">
        <v>83</v>
      </c>
      <c r="D40" s="5" t="s">
        <v>142</v>
      </c>
      <c r="E40" s="6">
        <v>229960619</v>
      </c>
      <c r="F40" s="7" t="s">
        <v>143</v>
      </c>
      <c r="G40" s="14">
        <v>25</v>
      </c>
      <c r="H40" s="3" t="s">
        <v>43</v>
      </c>
      <c r="I40" s="10" t="s">
        <v>14</v>
      </c>
      <c r="J40">
        <f t="shared" si="1"/>
        <v>37</v>
      </c>
      <c r="K40" t="str">
        <f t="shared" si="2"/>
        <v/>
      </c>
    </row>
    <row r="41" spans="1:11" ht="24.9" customHeight="1">
      <c r="A41" s="2" t="s">
        <v>144</v>
      </c>
      <c r="B41" s="3" t="s">
        <v>83</v>
      </c>
      <c r="C41" s="4" t="s">
        <v>83</v>
      </c>
      <c r="D41" s="5" t="s">
        <v>145</v>
      </c>
      <c r="E41" s="6">
        <v>229377181</v>
      </c>
      <c r="F41" s="7" t="s">
        <v>147</v>
      </c>
      <c r="G41" s="26">
        <v>20</v>
      </c>
      <c r="H41" s="3" t="s">
        <v>43</v>
      </c>
      <c r="I41" s="10" t="s">
        <v>14</v>
      </c>
      <c r="J41">
        <f t="shared" si="1"/>
        <v>38</v>
      </c>
      <c r="K41" t="str">
        <f t="shared" si="2"/>
        <v/>
      </c>
    </row>
    <row r="42" spans="1:11" ht="24.9" customHeight="1">
      <c r="A42" s="2" t="s">
        <v>148</v>
      </c>
      <c r="B42" s="3" t="s">
        <v>83</v>
      </c>
      <c r="C42" s="4" t="s">
        <v>83</v>
      </c>
      <c r="D42" s="5" t="s">
        <v>149</v>
      </c>
      <c r="E42" s="6">
        <v>229374915</v>
      </c>
      <c r="F42" s="7" t="s">
        <v>150</v>
      </c>
      <c r="G42" s="8">
        <v>20</v>
      </c>
      <c r="H42" s="3" t="s">
        <v>28</v>
      </c>
      <c r="I42" s="10" t="s">
        <v>14</v>
      </c>
      <c r="J42">
        <f t="shared" si="1"/>
        <v>39</v>
      </c>
      <c r="K42" t="str">
        <f t="shared" si="2"/>
        <v/>
      </c>
    </row>
    <row r="43" spans="1:11" ht="24.9" customHeight="1">
      <c r="A43" s="2" t="s">
        <v>151</v>
      </c>
      <c r="B43" s="3" t="s">
        <v>83</v>
      </c>
      <c r="C43" s="4" t="s">
        <v>83</v>
      </c>
      <c r="D43" s="5" t="s">
        <v>152</v>
      </c>
      <c r="E43" s="6">
        <v>229381649</v>
      </c>
      <c r="F43" s="7" t="s">
        <v>153</v>
      </c>
      <c r="G43" s="8">
        <v>25</v>
      </c>
      <c r="H43" s="3" t="s">
        <v>13</v>
      </c>
      <c r="I43" s="10" t="s">
        <v>126</v>
      </c>
      <c r="J43">
        <f t="shared" si="1"/>
        <v>40</v>
      </c>
      <c r="K43" t="str">
        <f t="shared" si="2"/>
        <v/>
      </c>
    </row>
    <row r="44" spans="1:11" ht="24.9" customHeight="1">
      <c r="A44" s="2" t="s">
        <v>154</v>
      </c>
      <c r="B44" s="3" t="s">
        <v>83</v>
      </c>
      <c r="C44" s="4" t="s">
        <v>83</v>
      </c>
      <c r="D44" s="5" t="s">
        <v>155</v>
      </c>
      <c r="E44" s="6">
        <v>229378242</v>
      </c>
      <c r="F44" s="7" t="s">
        <v>156</v>
      </c>
      <c r="G44" s="8">
        <v>35</v>
      </c>
      <c r="H44" s="3" t="s">
        <v>43</v>
      </c>
      <c r="I44" s="10" t="s">
        <v>14</v>
      </c>
      <c r="J44">
        <f t="shared" si="1"/>
        <v>41</v>
      </c>
      <c r="K44" t="str">
        <f t="shared" si="2"/>
        <v/>
      </c>
    </row>
    <row r="45" spans="1:11" ht="24.9" customHeight="1">
      <c r="A45" s="2" t="s">
        <v>157</v>
      </c>
      <c r="B45" s="3" t="s">
        <v>82</v>
      </c>
      <c r="C45" s="4" t="s">
        <v>83</v>
      </c>
      <c r="D45" s="5" t="s">
        <v>158</v>
      </c>
      <c r="E45" s="6">
        <v>229953380</v>
      </c>
      <c r="F45" s="7" t="s">
        <v>159</v>
      </c>
      <c r="G45" s="8">
        <v>17</v>
      </c>
      <c r="H45" s="3" t="s">
        <v>18</v>
      </c>
      <c r="I45" s="10" t="s">
        <v>14</v>
      </c>
      <c r="J45">
        <f t="shared" si="1"/>
        <v>42</v>
      </c>
      <c r="K45" t="str">
        <f t="shared" si="2"/>
        <v/>
      </c>
    </row>
    <row r="46" spans="1:11" ht="24.9" customHeight="1">
      <c r="A46" s="2" t="s">
        <v>160</v>
      </c>
      <c r="B46" s="3" t="s">
        <v>83</v>
      </c>
      <c r="C46" s="4" t="s">
        <v>83</v>
      </c>
      <c r="D46" s="5" t="s">
        <v>161</v>
      </c>
      <c r="E46" s="6">
        <v>229383838</v>
      </c>
      <c r="F46" s="7" t="s">
        <v>162</v>
      </c>
      <c r="G46" s="8">
        <v>15</v>
      </c>
      <c r="H46" s="3" t="s">
        <v>54</v>
      </c>
      <c r="I46" s="10" t="s">
        <v>14</v>
      </c>
      <c r="J46">
        <f t="shared" si="1"/>
        <v>43</v>
      </c>
      <c r="K46" t="str">
        <f t="shared" si="2"/>
        <v/>
      </c>
    </row>
    <row r="47" spans="1:11" ht="24.9" customHeight="1">
      <c r="A47" s="27" t="s">
        <v>163</v>
      </c>
      <c r="B47" s="3" t="s">
        <v>83</v>
      </c>
      <c r="C47" s="4" t="s">
        <v>83</v>
      </c>
      <c r="D47" s="5" t="s">
        <v>164</v>
      </c>
      <c r="E47" s="6">
        <v>229380022</v>
      </c>
      <c r="F47" s="28" t="s">
        <v>165</v>
      </c>
      <c r="G47" s="8">
        <v>20</v>
      </c>
      <c r="H47" s="3" t="s">
        <v>28</v>
      </c>
      <c r="I47" s="10" t="s">
        <v>14</v>
      </c>
      <c r="J47">
        <f t="shared" si="1"/>
        <v>44</v>
      </c>
      <c r="K47" t="str">
        <f t="shared" si="2"/>
        <v/>
      </c>
    </row>
    <row r="48" spans="1:11" ht="24.9" customHeight="1">
      <c r="A48" s="2" t="s">
        <v>166</v>
      </c>
      <c r="B48" s="3" t="s">
        <v>83</v>
      </c>
      <c r="C48" s="4" t="s">
        <v>83</v>
      </c>
      <c r="D48" s="5" t="s">
        <v>167</v>
      </c>
      <c r="E48" s="6">
        <v>229385808</v>
      </c>
      <c r="F48" s="7" t="s">
        <v>168</v>
      </c>
      <c r="G48" s="8">
        <v>20</v>
      </c>
      <c r="H48" s="3" t="s">
        <v>28</v>
      </c>
      <c r="I48" s="10" t="s">
        <v>14</v>
      </c>
      <c r="J48">
        <f t="shared" si="1"/>
        <v>45</v>
      </c>
      <c r="K48" t="str">
        <f t="shared" si="2"/>
        <v/>
      </c>
    </row>
    <row r="49" spans="1:11" ht="24.9" customHeight="1">
      <c r="A49" s="2" t="s">
        <v>169</v>
      </c>
      <c r="B49" s="3" t="s">
        <v>170</v>
      </c>
      <c r="C49" s="4" t="s">
        <v>83</v>
      </c>
      <c r="D49" s="5" t="s">
        <v>171</v>
      </c>
      <c r="E49" s="6">
        <v>229534503</v>
      </c>
      <c r="F49" s="7" t="s">
        <v>172</v>
      </c>
      <c r="G49" s="8">
        <v>15</v>
      </c>
      <c r="H49" s="3" t="s">
        <v>13</v>
      </c>
      <c r="I49" s="10" t="s">
        <v>14</v>
      </c>
      <c r="J49">
        <f t="shared" si="1"/>
        <v>46</v>
      </c>
      <c r="K49" t="str">
        <f t="shared" si="2"/>
        <v/>
      </c>
    </row>
    <row r="50" spans="1:11" ht="24.9" customHeight="1">
      <c r="A50" s="2" t="s">
        <v>173</v>
      </c>
      <c r="B50" s="3" t="s">
        <v>101</v>
      </c>
      <c r="C50" s="4" t="s">
        <v>83</v>
      </c>
      <c r="D50" s="5" t="s">
        <v>174</v>
      </c>
      <c r="E50" s="6">
        <v>229958531</v>
      </c>
      <c r="F50" s="7" t="s">
        <v>175</v>
      </c>
      <c r="G50" s="8">
        <v>30</v>
      </c>
      <c r="H50" s="3" t="s">
        <v>43</v>
      </c>
      <c r="I50" s="10" t="s">
        <v>14</v>
      </c>
      <c r="J50">
        <f t="shared" si="1"/>
        <v>47</v>
      </c>
      <c r="K50" t="str">
        <f t="shared" si="2"/>
        <v/>
      </c>
    </row>
    <row r="51" spans="1:11" ht="24.9" customHeight="1">
      <c r="A51" s="2" t="s">
        <v>176</v>
      </c>
      <c r="B51" s="3" t="s">
        <v>83</v>
      </c>
      <c r="C51" s="4" t="s">
        <v>177</v>
      </c>
      <c r="D51" s="5" t="s">
        <v>178</v>
      </c>
      <c r="E51" s="6">
        <v>229381763</v>
      </c>
      <c r="F51" s="7" t="s">
        <v>179</v>
      </c>
      <c r="G51" s="14">
        <v>25</v>
      </c>
      <c r="H51" s="3" t="s">
        <v>136</v>
      </c>
      <c r="I51" s="10" t="s">
        <v>14</v>
      </c>
      <c r="J51">
        <f t="shared" si="1"/>
        <v>48</v>
      </c>
      <c r="K51" t="str">
        <f t="shared" si="2"/>
        <v/>
      </c>
    </row>
    <row r="52" spans="1:11" ht="24.9" customHeight="1">
      <c r="A52" s="2" t="s">
        <v>180</v>
      </c>
      <c r="B52" s="3" t="s">
        <v>83</v>
      </c>
      <c r="C52" s="4" t="s">
        <v>177</v>
      </c>
      <c r="D52" s="5" t="s">
        <v>181</v>
      </c>
      <c r="E52" s="6">
        <v>229380403</v>
      </c>
      <c r="F52" s="7" t="s">
        <v>182</v>
      </c>
      <c r="G52" s="8">
        <v>12</v>
      </c>
      <c r="H52" s="3"/>
      <c r="I52" s="10" t="s">
        <v>183</v>
      </c>
      <c r="J52">
        <f t="shared" si="1"/>
        <v>49</v>
      </c>
      <c r="K52" t="str">
        <f t="shared" si="2"/>
        <v/>
      </c>
    </row>
    <row r="53" spans="1:11" ht="24.9" customHeight="1">
      <c r="A53" s="2" t="s">
        <v>184</v>
      </c>
      <c r="B53" s="3" t="s">
        <v>83</v>
      </c>
      <c r="C53" s="4" t="s">
        <v>177</v>
      </c>
      <c r="D53" s="5" t="s">
        <v>185</v>
      </c>
      <c r="E53" s="6">
        <v>229373127</v>
      </c>
      <c r="F53" s="7" t="s">
        <v>186</v>
      </c>
      <c r="G53" s="8">
        <v>25</v>
      </c>
      <c r="H53" s="3" t="s">
        <v>28</v>
      </c>
      <c r="I53" s="10" t="s">
        <v>14</v>
      </c>
      <c r="J53">
        <f t="shared" si="1"/>
        <v>50</v>
      </c>
      <c r="K53" t="str">
        <f t="shared" si="2"/>
        <v/>
      </c>
    </row>
    <row r="54" spans="1:11" ht="24.9" customHeight="1">
      <c r="A54" s="2" t="s">
        <v>187</v>
      </c>
      <c r="B54" s="3" t="s">
        <v>83</v>
      </c>
      <c r="C54" s="4" t="s">
        <v>177</v>
      </c>
      <c r="D54" s="5" t="s">
        <v>188</v>
      </c>
      <c r="E54" s="6">
        <v>229375867</v>
      </c>
      <c r="F54" s="7" t="s">
        <v>189</v>
      </c>
      <c r="G54" s="8">
        <v>10</v>
      </c>
      <c r="H54" s="3" t="s">
        <v>43</v>
      </c>
      <c r="I54" s="10" t="s">
        <v>14</v>
      </c>
      <c r="J54">
        <f t="shared" si="1"/>
        <v>51</v>
      </c>
      <c r="K54" t="str">
        <f t="shared" si="2"/>
        <v/>
      </c>
    </row>
    <row r="55" spans="1:11" ht="24.9" customHeight="1">
      <c r="A55" s="2" t="s">
        <v>190</v>
      </c>
      <c r="B55" s="3" t="s">
        <v>83</v>
      </c>
      <c r="C55" s="4" t="s">
        <v>177</v>
      </c>
      <c r="D55" s="5" t="s">
        <v>191</v>
      </c>
      <c r="E55" s="6">
        <v>229382380</v>
      </c>
      <c r="F55" s="7" t="s">
        <v>192</v>
      </c>
      <c r="G55" s="8">
        <v>10</v>
      </c>
      <c r="H55" s="3" t="s">
        <v>13</v>
      </c>
      <c r="I55" s="10" t="s">
        <v>14</v>
      </c>
      <c r="J55">
        <f t="shared" si="1"/>
        <v>52</v>
      </c>
      <c r="K55" t="str">
        <f t="shared" si="2"/>
        <v/>
      </c>
    </row>
    <row r="56" spans="1:11" ht="24.9" customHeight="1">
      <c r="A56" s="2" t="s">
        <v>193</v>
      </c>
      <c r="B56" s="3" t="s">
        <v>83</v>
      </c>
      <c r="C56" s="4" t="s">
        <v>177</v>
      </c>
      <c r="D56" s="5" t="s">
        <v>194</v>
      </c>
      <c r="E56" s="6">
        <v>229350235</v>
      </c>
      <c r="F56" s="7" t="s">
        <v>195</v>
      </c>
      <c r="G56" s="8">
        <v>15</v>
      </c>
      <c r="H56" s="3" t="s">
        <v>136</v>
      </c>
      <c r="I56" s="10" t="s">
        <v>14</v>
      </c>
      <c r="J56">
        <f t="shared" si="1"/>
        <v>53</v>
      </c>
      <c r="K56" t="str">
        <f t="shared" si="2"/>
        <v/>
      </c>
    </row>
    <row r="57" spans="1:11" ht="24.9" customHeight="1">
      <c r="A57" s="2" t="s">
        <v>196</v>
      </c>
      <c r="B57" s="3" t="s">
        <v>83</v>
      </c>
      <c r="C57" s="4" t="s">
        <v>177</v>
      </c>
      <c r="D57" s="5" t="s">
        <v>197</v>
      </c>
      <c r="E57" s="6">
        <v>229372273</v>
      </c>
      <c r="F57" s="7" t="s">
        <v>198</v>
      </c>
      <c r="G57" s="8">
        <v>15</v>
      </c>
      <c r="H57" s="3" t="s">
        <v>13</v>
      </c>
      <c r="I57" s="10" t="s">
        <v>14</v>
      </c>
      <c r="J57">
        <f t="shared" si="1"/>
        <v>54</v>
      </c>
      <c r="K57" t="str">
        <f t="shared" si="2"/>
        <v/>
      </c>
    </row>
    <row r="58" spans="1:11" ht="24.9" customHeight="1">
      <c r="A58" s="2" t="s">
        <v>199</v>
      </c>
      <c r="B58" s="3" t="s">
        <v>83</v>
      </c>
      <c r="C58" s="4" t="s">
        <v>177</v>
      </c>
      <c r="D58" s="5" t="s">
        <v>200</v>
      </c>
      <c r="E58" s="6">
        <v>229380660</v>
      </c>
      <c r="F58" s="7" t="s">
        <v>201</v>
      </c>
      <c r="G58" s="15">
        <v>40</v>
      </c>
      <c r="H58" s="3" t="s">
        <v>13</v>
      </c>
      <c r="I58" s="10" t="s">
        <v>14</v>
      </c>
      <c r="J58">
        <f t="shared" si="1"/>
        <v>55</v>
      </c>
      <c r="K58" t="str">
        <f t="shared" si="2"/>
        <v/>
      </c>
    </row>
    <row r="59" spans="1:11" ht="24.9" customHeight="1">
      <c r="A59" s="27" t="s">
        <v>202</v>
      </c>
      <c r="B59" s="18" t="s">
        <v>83</v>
      </c>
      <c r="C59" s="19" t="s">
        <v>177</v>
      </c>
      <c r="D59" s="20" t="s">
        <v>203</v>
      </c>
      <c r="E59" s="6">
        <v>229350993</v>
      </c>
      <c r="F59" s="22" t="s">
        <v>204</v>
      </c>
      <c r="G59" s="23">
        <v>20</v>
      </c>
      <c r="H59" s="24" t="s">
        <v>205</v>
      </c>
      <c r="I59" s="10" t="s">
        <v>14</v>
      </c>
      <c r="J59">
        <f t="shared" si="1"/>
        <v>56</v>
      </c>
      <c r="K59" t="str">
        <f t="shared" si="2"/>
        <v/>
      </c>
    </row>
    <row r="60" spans="1:11" ht="24.9" customHeight="1">
      <c r="A60" s="2" t="s">
        <v>206</v>
      </c>
      <c r="B60" s="3" t="s">
        <v>83</v>
      </c>
      <c r="C60" s="4" t="s">
        <v>177</v>
      </c>
      <c r="D60" s="5" t="s">
        <v>207</v>
      </c>
      <c r="E60" s="6">
        <v>229378941</v>
      </c>
      <c r="F60" s="7" t="s">
        <v>208</v>
      </c>
      <c r="G60" s="8">
        <v>12.5</v>
      </c>
      <c r="H60" s="3" t="s">
        <v>28</v>
      </c>
      <c r="I60" s="10" t="s">
        <v>209</v>
      </c>
      <c r="J60">
        <f t="shared" si="1"/>
        <v>57</v>
      </c>
      <c r="K60" t="str">
        <f t="shared" si="2"/>
        <v/>
      </c>
    </row>
    <row r="61" spans="1:11" ht="24.9" customHeight="1">
      <c r="A61" s="2" t="s">
        <v>210</v>
      </c>
      <c r="B61" s="3" t="s">
        <v>83</v>
      </c>
      <c r="C61" s="4" t="s">
        <v>177</v>
      </c>
      <c r="D61" s="5" t="s">
        <v>211</v>
      </c>
      <c r="E61" s="6">
        <v>229377412</v>
      </c>
      <c r="F61" s="7" t="s">
        <v>212</v>
      </c>
      <c r="G61" s="8">
        <v>12</v>
      </c>
      <c r="H61" s="3" t="s">
        <v>205</v>
      </c>
      <c r="I61" s="10" t="s">
        <v>209</v>
      </c>
      <c r="J61">
        <f t="shared" si="1"/>
        <v>58</v>
      </c>
      <c r="K61" t="str">
        <f t="shared" si="2"/>
        <v/>
      </c>
    </row>
    <row r="62" spans="1:11" ht="24.9" customHeight="1">
      <c r="A62" s="2" t="s">
        <v>213</v>
      </c>
      <c r="B62" s="3" t="s">
        <v>83</v>
      </c>
      <c r="C62" s="4" t="s">
        <v>177</v>
      </c>
      <c r="D62" s="5" t="s">
        <v>214</v>
      </c>
      <c r="E62" s="6">
        <v>229378896</v>
      </c>
      <c r="F62" s="7" t="s">
        <v>172</v>
      </c>
      <c r="G62" s="8">
        <v>17</v>
      </c>
      <c r="H62" s="3" t="s">
        <v>28</v>
      </c>
      <c r="I62" s="10" t="s">
        <v>209</v>
      </c>
      <c r="J62">
        <f t="shared" si="1"/>
        <v>59</v>
      </c>
      <c r="K62" t="str">
        <f t="shared" si="2"/>
        <v/>
      </c>
    </row>
    <row r="63" spans="1:11" ht="24.9" customHeight="1">
      <c r="A63" s="2" t="s">
        <v>215</v>
      </c>
      <c r="B63" s="3" t="s">
        <v>83</v>
      </c>
      <c r="C63" s="4" t="s">
        <v>177</v>
      </c>
      <c r="D63" s="5" t="s">
        <v>216</v>
      </c>
      <c r="E63" s="6">
        <v>229382352</v>
      </c>
      <c r="F63" s="7" t="s">
        <v>217</v>
      </c>
      <c r="G63" s="8">
        <v>25</v>
      </c>
      <c r="H63" s="3" t="s">
        <v>136</v>
      </c>
      <c r="I63" s="10" t="s">
        <v>218</v>
      </c>
      <c r="J63">
        <f t="shared" si="1"/>
        <v>60</v>
      </c>
      <c r="K63" t="str">
        <f t="shared" si="2"/>
        <v/>
      </c>
    </row>
    <row r="64" spans="1:11" ht="24.9" customHeight="1">
      <c r="A64" s="2" t="s">
        <v>219</v>
      </c>
      <c r="B64" s="3" t="s">
        <v>83</v>
      </c>
      <c r="C64" s="4" t="s">
        <v>177</v>
      </c>
      <c r="D64" s="5" t="s">
        <v>220</v>
      </c>
      <c r="E64" s="6">
        <v>229371363</v>
      </c>
      <c r="F64" s="7" t="s">
        <v>221</v>
      </c>
      <c r="G64" s="15">
        <v>25</v>
      </c>
      <c r="H64" s="16" t="s">
        <v>28</v>
      </c>
      <c r="I64" s="10" t="s">
        <v>209</v>
      </c>
      <c r="J64">
        <f t="shared" si="1"/>
        <v>61</v>
      </c>
      <c r="K64" t="str">
        <f t="shared" si="2"/>
        <v/>
      </c>
    </row>
    <row r="65" spans="1:11" ht="24.9" customHeight="1">
      <c r="A65" s="2" t="s">
        <v>222</v>
      </c>
      <c r="B65" s="3" t="s">
        <v>83</v>
      </c>
      <c r="C65" s="4" t="s">
        <v>177</v>
      </c>
      <c r="D65" s="5" t="s">
        <v>223</v>
      </c>
      <c r="E65" s="6">
        <v>229378796</v>
      </c>
      <c r="F65" s="7" t="s">
        <v>224</v>
      </c>
      <c r="G65" s="26">
        <v>25</v>
      </c>
      <c r="H65" s="3" t="s">
        <v>18</v>
      </c>
      <c r="I65" s="10" t="s">
        <v>126</v>
      </c>
      <c r="J65">
        <f t="shared" si="1"/>
        <v>62</v>
      </c>
      <c r="K65" t="str">
        <f t="shared" si="2"/>
        <v/>
      </c>
    </row>
    <row r="66" spans="1:11" ht="24.9" customHeight="1">
      <c r="A66" s="2" t="s">
        <v>225</v>
      </c>
      <c r="B66" s="3" t="s">
        <v>83</v>
      </c>
      <c r="C66" s="4" t="s">
        <v>177</v>
      </c>
      <c r="D66" s="5" t="s">
        <v>226</v>
      </c>
      <c r="E66" s="6">
        <v>229375902</v>
      </c>
      <c r="F66" s="7" t="s">
        <v>227</v>
      </c>
      <c r="G66" s="26">
        <v>10</v>
      </c>
      <c r="H66" s="16" t="s">
        <v>205</v>
      </c>
      <c r="I66" s="10" t="s">
        <v>14</v>
      </c>
      <c r="J66">
        <f t="shared" si="1"/>
        <v>63</v>
      </c>
      <c r="K66" t="str">
        <f t="shared" si="2"/>
        <v/>
      </c>
    </row>
    <row r="67" spans="1:11" ht="24.9" customHeight="1">
      <c r="A67" s="2" t="s">
        <v>228</v>
      </c>
      <c r="B67" s="3" t="s">
        <v>83</v>
      </c>
      <c r="C67" s="4" t="s">
        <v>177</v>
      </c>
      <c r="D67" s="30" t="s">
        <v>229</v>
      </c>
      <c r="E67" s="21">
        <v>229350477</v>
      </c>
      <c r="F67" s="7" t="s">
        <v>230</v>
      </c>
      <c r="G67" s="8">
        <v>20</v>
      </c>
      <c r="H67" s="31" t="s">
        <v>28</v>
      </c>
      <c r="I67" s="10" t="s">
        <v>14</v>
      </c>
      <c r="J67">
        <f t="shared" si="1"/>
        <v>64</v>
      </c>
      <c r="K67" t="str">
        <f t="shared" si="2"/>
        <v/>
      </c>
    </row>
    <row r="68" spans="1:11" ht="24.9" customHeight="1">
      <c r="A68" s="27" t="s">
        <v>231</v>
      </c>
      <c r="B68" s="3" t="s">
        <v>83</v>
      </c>
      <c r="C68" s="4" t="s">
        <v>177</v>
      </c>
      <c r="D68" s="5" t="s">
        <v>232</v>
      </c>
      <c r="E68" s="6">
        <v>229380851</v>
      </c>
      <c r="F68" s="7" t="s">
        <v>233</v>
      </c>
      <c r="G68" s="8">
        <v>15</v>
      </c>
      <c r="H68" s="3"/>
      <c r="I68" s="10" t="s">
        <v>234</v>
      </c>
      <c r="J68">
        <f t="shared" si="1"/>
        <v>65</v>
      </c>
      <c r="K68" t="str">
        <f t="shared" si="2"/>
        <v/>
      </c>
    </row>
    <row r="69" spans="1:11" ht="24.9" customHeight="1">
      <c r="A69" s="2" t="s">
        <v>235</v>
      </c>
      <c r="B69" s="3" t="s">
        <v>83</v>
      </c>
      <c r="C69" s="4" t="s">
        <v>177</v>
      </c>
      <c r="D69" s="5" t="s">
        <v>236</v>
      </c>
      <c r="E69" s="6">
        <v>229381264</v>
      </c>
      <c r="F69" s="7" t="s">
        <v>237</v>
      </c>
      <c r="G69" s="8">
        <v>20</v>
      </c>
      <c r="H69" s="3" t="s">
        <v>28</v>
      </c>
      <c r="I69" s="10" t="s">
        <v>238</v>
      </c>
      <c r="J69">
        <f t="shared" si="1"/>
        <v>66</v>
      </c>
      <c r="K69" t="str">
        <f t="shared" si="2"/>
        <v/>
      </c>
    </row>
    <row r="70" spans="1:11" ht="24.9" customHeight="1">
      <c r="A70" s="2" t="s">
        <v>239</v>
      </c>
      <c r="B70" s="3" t="s">
        <v>83</v>
      </c>
      <c r="C70" s="4" t="s">
        <v>177</v>
      </c>
      <c r="D70" s="5" t="s">
        <v>240</v>
      </c>
      <c r="E70" s="6">
        <v>229380870</v>
      </c>
      <c r="F70" s="7" t="s">
        <v>241</v>
      </c>
      <c r="G70" s="8">
        <v>15</v>
      </c>
      <c r="H70" s="16" t="s">
        <v>205</v>
      </c>
      <c r="I70" s="10" t="s">
        <v>14</v>
      </c>
      <c r="J70">
        <f t="shared" ref="J70:J131" si="3">+J69+1</f>
        <v>67</v>
      </c>
      <c r="K70" t="str">
        <f t="shared" ref="K70:K128" si="4">IF(E72=E73,1,IF(E73=E72,1,""))</f>
        <v/>
      </c>
    </row>
    <row r="71" spans="1:11" ht="24.9" customHeight="1">
      <c r="A71" s="27" t="s">
        <v>242</v>
      </c>
      <c r="B71" s="3" t="s">
        <v>83</v>
      </c>
      <c r="C71" s="4" t="s">
        <v>177</v>
      </c>
      <c r="D71" s="5" t="s">
        <v>243</v>
      </c>
      <c r="E71" s="6">
        <v>229379095</v>
      </c>
      <c r="F71" s="7" t="s">
        <v>244</v>
      </c>
      <c r="G71" s="8">
        <v>30</v>
      </c>
      <c r="H71" s="3" t="s">
        <v>13</v>
      </c>
      <c r="I71" s="10" t="s">
        <v>14</v>
      </c>
      <c r="J71">
        <f t="shared" si="3"/>
        <v>68</v>
      </c>
      <c r="K71" t="str">
        <f t="shared" si="4"/>
        <v/>
      </c>
    </row>
    <row r="72" spans="1:11" ht="24.9" customHeight="1">
      <c r="A72" s="2" t="s">
        <v>245</v>
      </c>
      <c r="B72" s="25" t="s">
        <v>246</v>
      </c>
      <c r="C72" s="4" t="s">
        <v>246</v>
      </c>
      <c r="D72" s="5" t="s">
        <v>247</v>
      </c>
      <c r="E72" s="6">
        <v>256682191</v>
      </c>
      <c r="F72" s="7" t="s">
        <v>248</v>
      </c>
      <c r="G72" s="8">
        <v>15</v>
      </c>
      <c r="H72" s="25" t="s">
        <v>28</v>
      </c>
      <c r="I72" s="10" t="s">
        <v>14</v>
      </c>
      <c r="J72">
        <f t="shared" si="3"/>
        <v>69</v>
      </c>
      <c r="K72" t="str">
        <f t="shared" si="4"/>
        <v/>
      </c>
    </row>
    <row r="73" spans="1:11" ht="24.9" customHeight="1">
      <c r="A73" s="2" t="s">
        <v>249</v>
      </c>
      <c r="B73" s="3" t="s">
        <v>246</v>
      </c>
      <c r="C73" s="4" t="s">
        <v>246</v>
      </c>
      <c r="D73" s="5" t="s">
        <v>250</v>
      </c>
      <c r="E73" s="6">
        <v>256285145</v>
      </c>
      <c r="F73" s="7" t="s">
        <v>251</v>
      </c>
      <c r="G73" s="8">
        <v>12</v>
      </c>
      <c r="H73" s="3" t="s">
        <v>136</v>
      </c>
      <c r="I73" s="10" t="s">
        <v>14</v>
      </c>
      <c r="J73">
        <f t="shared" si="3"/>
        <v>70</v>
      </c>
      <c r="K73" t="str">
        <f t="shared" si="4"/>
        <v/>
      </c>
    </row>
    <row r="74" spans="1:11" ht="24.9" customHeight="1">
      <c r="A74" s="27" t="s">
        <v>252</v>
      </c>
      <c r="B74" s="3" t="s">
        <v>253</v>
      </c>
      <c r="C74" s="4" t="s">
        <v>253</v>
      </c>
      <c r="D74" s="32" t="s">
        <v>254</v>
      </c>
      <c r="E74" s="6">
        <v>226189710</v>
      </c>
      <c r="F74" s="28" t="s">
        <v>255</v>
      </c>
      <c r="G74" s="8">
        <v>15</v>
      </c>
      <c r="H74" s="3" t="s">
        <v>13</v>
      </c>
      <c r="I74" s="10" t="s">
        <v>14</v>
      </c>
      <c r="J74">
        <f t="shared" si="3"/>
        <v>71</v>
      </c>
      <c r="K74" t="str">
        <f t="shared" si="4"/>
        <v/>
      </c>
    </row>
    <row r="75" spans="1:11" ht="24.9" customHeight="1">
      <c r="A75" s="2" t="s">
        <v>256</v>
      </c>
      <c r="B75" s="3" t="s">
        <v>253</v>
      </c>
      <c r="C75" s="4" t="s">
        <v>253</v>
      </c>
      <c r="D75" s="5" t="s">
        <v>257</v>
      </c>
      <c r="E75" s="6">
        <v>225363388</v>
      </c>
      <c r="F75" s="7" t="s">
        <v>258</v>
      </c>
      <c r="G75" s="8">
        <v>27</v>
      </c>
      <c r="H75" s="16" t="s">
        <v>43</v>
      </c>
      <c r="I75" s="10" t="s">
        <v>259</v>
      </c>
      <c r="J75">
        <f t="shared" si="3"/>
        <v>72</v>
      </c>
      <c r="K75" t="str">
        <f t="shared" si="4"/>
        <v/>
      </c>
    </row>
    <row r="76" spans="1:11" ht="24.9" customHeight="1">
      <c r="A76" s="2" t="s">
        <v>260</v>
      </c>
      <c r="B76" s="3" t="s">
        <v>253</v>
      </c>
      <c r="C76" s="4" t="s">
        <v>253</v>
      </c>
      <c r="D76" s="5" t="s">
        <v>261</v>
      </c>
      <c r="E76" s="6">
        <v>223393071</v>
      </c>
      <c r="F76" s="7" t="s">
        <v>262</v>
      </c>
      <c r="G76" s="8">
        <v>15</v>
      </c>
      <c r="H76" s="3" t="s">
        <v>28</v>
      </c>
      <c r="I76" s="10" t="s">
        <v>14</v>
      </c>
      <c r="J76">
        <f t="shared" si="3"/>
        <v>73</v>
      </c>
      <c r="K76" t="str">
        <f t="shared" si="4"/>
        <v/>
      </c>
    </row>
    <row r="77" spans="1:11" ht="24.9" customHeight="1">
      <c r="A77" s="27" t="s">
        <v>263</v>
      </c>
      <c r="B77" s="3" t="s">
        <v>253</v>
      </c>
      <c r="C77" s="4" t="s">
        <v>253</v>
      </c>
      <c r="D77" s="20" t="s">
        <v>264</v>
      </c>
      <c r="E77" s="6">
        <v>226176092</v>
      </c>
      <c r="F77" s="33" t="s">
        <v>265</v>
      </c>
      <c r="G77" s="23">
        <v>40</v>
      </c>
      <c r="H77" s="3" t="s">
        <v>18</v>
      </c>
      <c r="I77" s="10" t="s">
        <v>14</v>
      </c>
      <c r="J77">
        <f t="shared" si="3"/>
        <v>74</v>
      </c>
      <c r="K77" t="str">
        <f t="shared" si="4"/>
        <v/>
      </c>
    </row>
    <row r="78" spans="1:11" ht="24.9" customHeight="1">
      <c r="A78" s="2" t="s">
        <v>266</v>
      </c>
      <c r="B78" s="3" t="s">
        <v>253</v>
      </c>
      <c r="C78" s="4" t="s">
        <v>253</v>
      </c>
      <c r="D78" s="5" t="s">
        <v>267</v>
      </c>
      <c r="E78" s="6">
        <v>222006465</v>
      </c>
      <c r="F78" s="7" t="s">
        <v>268</v>
      </c>
      <c r="G78" s="8">
        <v>15</v>
      </c>
      <c r="H78" s="3" t="s">
        <v>269</v>
      </c>
      <c r="I78" s="10" t="s">
        <v>270</v>
      </c>
      <c r="J78">
        <f t="shared" si="3"/>
        <v>75</v>
      </c>
      <c r="K78" t="str">
        <f t="shared" si="4"/>
        <v/>
      </c>
    </row>
    <row r="79" spans="1:11" ht="24.9" customHeight="1">
      <c r="A79" s="27" t="s">
        <v>271</v>
      </c>
      <c r="B79" s="3" t="s">
        <v>253</v>
      </c>
      <c r="C79" s="4" t="s">
        <v>253</v>
      </c>
      <c r="D79" s="32" t="s">
        <v>272</v>
      </c>
      <c r="E79" s="6">
        <v>222081200</v>
      </c>
      <c r="F79" s="28" t="s">
        <v>273</v>
      </c>
      <c r="G79" s="8">
        <v>7</v>
      </c>
      <c r="H79" s="3" t="s">
        <v>43</v>
      </c>
      <c r="I79" s="10" t="s">
        <v>14</v>
      </c>
      <c r="J79">
        <f t="shared" si="3"/>
        <v>76</v>
      </c>
      <c r="K79" t="str">
        <f t="shared" si="4"/>
        <v/>
      </c>
    </row>
    <row r="80" spans="1:11" ht="24.9" customHeight="1">
      <c r="A80" s="27" t="s">
        <v>274</v>
      </c>
      <c r="B80" s="3" t="s">
        <v>253</v>
      </c>
      <c r="C80" s="4" t="s">
        <v>253</v>
      </c>
      <c r="D80" s="5" t="s">
        <v>275</v>
      </c>
      <c r="E80" s="6">
        <v>223322145</v>
      </c>
      <c r="F80" s="7" t="s">
        <v>276</v>
      </c>
      <c r="G80" s="8">
        <v>10</v>
      </c>
      <c r="H80" s="3" t="s">
        <v>43</v>
      </c>
      <c r="I80" s="10" t="s">
        <v>14</v>
      </c>
      <c r="J80">
        <f t="shared" si="3"/>
        <v>77</v>
      </c>
      <c r="K80" t="str">
        <f t="shared" si="4"/>
        <v/>
      </c>
    </row>
    <row r="81" spans="1:11" ht="24.9" customHeight="1">
      <c r="A81" s="2" t="s">
        <v>277</v>
      </c>
      <c r="B81" s="25" t="s">
        <v>253</v>
      </c>
      <c r="C81" s="4" t="s">
        <v>253</v>
      </c>
      <c r="D81" s="5" t="s">
        <v>278</v>
      </c>
      <c r="E81" s="6">
        <v>222008757</v>
      </c>
      <c r="F81" s="7" t="s">
        <v>279</v>
      </c>
      <c r="G81" s="8">
        <v>17</v>
      </c>
      <c r="H81" s="25" t="s">
        <v>43</v>
      </c>
      <c r="I81" s="10" t="s">
        <v>14</v>
      </c>
      <c r="J81">
        <f t="shared" si="3"/>
        <v>78</v>
      </c>
      <c r="K81" t="str">
        <f t="shared" si="4"/>
        <v/>
      </c>
    </row>
    <row r="82" spans="1:11" ht="24.9" customHeight="1">
      <c r="A82" s="2" t="s">
        <v>280</v>
      </c>
      <c r="B82" s="25" t="s">
        <v>253</v>
      </c>
      <c r="C82" s="4" t="s">
        <v>253</v>
      </c>
      <c r="D82" s="5" t="s">
        <v>281</v>
      </c>
      <c r="E82" s="6">
        <v>226173549</v>
      </c>
      <c r="F82" s="7" t="s">
        <v>282</v>
      </c>
      <c r="G82" s="8"/>
      <c r="H82" s="25" t="s">
        <v>28</v>
      </c>
      <c r="I82" s="34" t="s">
        <v>14</v>
      </c>
      <c r="J82">
        <f t="shared" si="3"/>
        <v>79</v>
      </c>
      <c r="K82" t="str">
        <f t="shared" si="4"/>
        <v/>
      </c>
    </row>
    <row r="83" spans="1:11" ht="24.9" customHeight="1">
      <c r="A83" s="2" t="s">
        <v>283</v>
      </c>
      <c r="B83" s="3" t="s">
        <v>284</v>
      </c>
      <c r="C83" s="4" t="s">
        <v>253</v>
      </c>
      <c r="D83" s="5" t="s">
        <v>285</v>
      </c>
      <c r="E83" s="6">
        <v>224836092</v>
      </c>
      <c r="F83" s="7" t="s">
        <v>286</v>
      </c>
      <c r="G83" s="8">
        <v>20</v>
      </c>
      <c r="H83" s="3" t="s">
        <v>43</v>
      </c>
      <c r="I83" s="10" t="s">
        <v>14</v>
      </c>
      <c r="J83">
        <f t="shared" si="3"/>
        <v>80</v>
      </c>
      <c r="K83" t="str">
        <f t="shared" si="4"/>
        <v/>
      </c>
    </row>
    <row r="84" spans="1:11" ht="24.9" customHeight="1">
      <c r="A84" s="2" t="s">
        <v>287</v>
      </c>
      <c r="B84" s="3" t="s">
        <v>253</v>
      </c>
      <c r="C84" s="4" t="s">
        <v>253</v>
      </c>
      <c r="D84" s="5" t="s">
        <v>288</v>
      </c>
      <c r="E84" s="6">
        <v>222052406</v>
      </c>
      <c r="F84" s="7" t="s">
        <v>289</v>
      </c>
      <c r="G84" s="8">
        <v>10</v>
      </c>
      <c r="H84" s="3" t="s">
        <v>205</v>
      </c>
      <c r="I84" s="10" t="s">
        <v>14</v>
      </c>
      <c r="J84">
        <f t="shared" si="3"/>
        <v>81</v>
      </c>
      <c r="K84" t="str">
        <f t="shared" si="4"/>
        <v/>
      </c>
    </row>
    <row r="85" spans="1:11" ht="24.9" customHeight="1">
      <c r="A85" s="2" t="s">
        <v>290</v>
      </c>
      <c r="B85" s="29" t="s">
        <v>253</v>
      </c>
      <c r="C85" s="35" t="s">
        <v>253</v>
      </c>
      <c r="D85" s="32" t="s">
        <v>291</v>
      </c>
      <c r="E85" s="6">
        <v>224803751</v>
      </c>
      <c r="F85" s="22" t="s">
        <v>292</v>
      </c>
      <c r="G85" s="36">
        <v>25</v>
      </c>
      <c r="H85" s="29" t="s">
        <v>28</v>
      </c>
      <c r="I85" s="37" t="s">
        <v>14</v>
      </c>
      <c r="J85">
        <f t="shared" si="3"/>
        <v>82</v>
      </c>
      <c r="K85" t="str">
        <f t="shared" si="4"/>
        <v/>
      </c>
    </row>
    <row r="86" spans="1:11" ht="24.9" customHeight="1">
      <c r="A86" s="2" t="s">
        <v>293</v>
      </c>
      <c r="B86" s="25" t="s">
        <v>253</v>
      </c>
      <c r="C86" s="4" t="s">
        <v>253</v>
      </c>
      <c r="D86" s="5" t="s">
        <v>294</v>
      </c>
      <c r="E86" s="6">
        <v>222015149</v>
      </c>
      <c r="F86" s="7" t="s">
        <v>295</v>
      </c>
      <c r="G86" s="38">
        <v>13</v>
      </c>
      <c r="H86" s="25" t="s">
        <v>28</v>
      </c>
      <c r="I86" s="34" t="s">
        <v>126</v>
      </c>
      <c r="J86">
        <f t="shared" si="3"/>
        <v>83</v>
      </c>
      <c r="K86" t="str">
        <f t="shared" si="4"/>
        <v/>
      </c>
    </row>
    <row r="87" spans="1:11" ht="24.9" customHeight="1">
      <c r="A87" s="2" t="s">
        <v>296</v>
      </c>
      <c r="B87" s="25" t="s">
        <v>253</v>
      </c>
      <c r="C87" s="4" t="s">
        <v>253</v>
      </c>
      <c r="D87" s="5" t="s">
        <v>297</v>
      </c>
      <c r="E87" s="6">
        <v>226098968</v>
      </c>
      <c r="F87" s="7" t="s">
        <v>298</v>
      </c>
      <c r="G87" s="8">
        <v>30</v>
      </c>
      <c r="H87" s="25" t="s">
        <v>43</v>
      </c>
      <c r="I87" s="34" t="s">
        <v>299</v>
      </c>
      <c r="J87">
        <f t="shared" si="3"/>
        <v>84</v>
      </c>
      <c r="K87" t="str">
        <f t="shared" si="4"/>
        <v/>
      </c>
    </row>
    <row r="88" spans="1:11" ht="24.9" customHeight="1">
      <c r="A88" s="2" t="s">
        <v>300</v>
      </c>
      <c r="B88" s="25" t="s">
        <v>253</v>
      </c>
      <c r="C88" s="4" t="s">
        <v>253</v>
      </c>
      <c r="D88" s="5" t="s">
        <v>301</v>
      </c>
      <c r="E88" s="6">
        <v>226093289</v>
      </c>
      <c r="F88" s="7"/>
      <c r="G88" s="8">
        <v>20</v>
      </c>
      <c r="H88" s="25" t="s">
        <v>28</v>
      </c>
      <c r="I88" s="34" t="s">
        <v>14</v>
      </c>
      <c r="J88">
        <f t="shared" si="3"/>
        <v>85</v>
      </c>
      <c r="K88" t="str">
        <f t="shared" si="4"/>
        <v/>
      </c>
    </row>
    <row r="89" spans="1:11" ht="24.9" customHeight="1">
      <c r="A89" s="2" t="s">
        <v>302</v>
      </c>
      <c r="B89" s="3" t="s">
        <v>253</v>
      </c>
      <c r="C89" s="4" t="s">
        <v>253</v>
      </c>
      <c r="D89" s="5" t="s">
        <v>303</v>
      </c>
      <c r="E89" s="6">
        <v>226107669</v>
      </c>
      <c r="F89" s="7" t="s">
        <v>304</v>
      </c>
      <c r="G89" s="8">
        <v>30</v>
      </c>
      <c r="H89" s="3" t="s">
        <v>305</v>
      </c>
      <c r="I89" s="10" t="s">
        <v>14</v>
      </c>
      <c r="J89">
        <f t="shared" si="3"/>
        <v>86</v>
      </c>
      <c r="K89" t="str">
        <f t="shared" si="4"/>
        <v/>
      </c>
    </row>
    <row r="90" spans="1:11" ht="24.9" customHeight="1">
      <c r="A90" s="2" t="s">
        <v>306</v>
      </c>
      <c r="B90" s="39" t="s">
        <v>253</v>
      </c>
      <c r="C90" s="4" t="s">
        <v>253</v>
      </c>
      <c r="D90" s="5" t="s">
        <v>307</v>
      </c>
      <c r="E90" s="21">
        <v>226160926</v>
      </c>
      <c r="F90" s="7" t="s">
        <v>308</v>
      </c>
      <c r="G90" s="40">
        <v>25</v>
      </c>
      <c r="H90" s="41" t="s">
        <v>28</v>
      </c>
      <c r="I90" s="10" t="s">
        <v>14</v>
      </c>
      <c r="J90">
        <f t="shared" si="3"/>
        <v>87</v>
      </c>
      <c r="K90" t="str">
        <f t="shared" si="4"/>
        <v/>
      </c>
    </row>
    <row r="91" spans="1:11" ht="24.9" customHeight="1">
      <c r="A91" s="2" t="s">
        <v>309</v>
      </c>
      <c r="B91" s="3" t="s">
        <v>284</v>
      </c>
      <c r="C91" s="4" t="s">
        <v>253</v>
      </c>
      <c r="D91" s="5" t="s">
        <v>310</v>
      </c>
      <c r="E91" s="6">
        <v>224837105</v>
      </c>
      <c r="F91" s="7" t="s">
        <v>311</v>
      </c>
      <c r="G91" s="8">
        <v>10</v>
      </c>
      <c r="H91" s="3" t="s">
        <v>18</v>
      </c>
      <c r="I91" s="10" t="s">
        <v>14</v>
      </c>
      <c r="J91">
        <f t="shared" si="3"/>
        <v>88</v>
      </c>
      <c r="K91" t="str">
        <f t="shared" si="4"/>
        <v/>
      </c>
    </row>
    <row r="92" spans="1:11" ht="24.9" customHeight="1">
      <c r="A92" s="2" t="s">
        <v>312</v>
      </c>
      <c r="B92" s="39" t="s">
        <v>253</v>
      </c>
      <c r="C92" s="4" t="s">
        <v>253</v>
      </c>
      <c r="D92" s="5" t="s">
        <v>313</v>
      </c>
      <c r="E92" s="21">
        <v>222011787</v>
      </c>
      <c r="F92" s="7" t="s">
        <v>314</v>
      </c>
      <c r="G92" s="40">
        <v>20</v>
      </c>
      <c r="H92" s="41" t="s">
        <v>43</v>
      </c>
      <c r="I92" s="10" t="s">
        <v>14</v>
      </c>
      <c r="J92">
        <f t="shared" si="3"/>
        <v>89</v>
      </c>
      <c r="K92" t="str">
        <f t="shared" si="4"/>
        <v/>
      </c>
    </row>
    <row r="93" spans="1:11" ht="24.9" customHeight="1">
      <c r="A93" s="2" t="s">
        <v>315</v>
      </c>
      <c r="B93" s="3" t="s">
        <v>253</v>
      </c>
      <c r="C93" s="4" t="s">
        <v>253</v>
      </c>
      <c r="D93" s="5" t="s">
        <v>316</v>
      </c>
      <c r="E93" s="6">
        <v>226108059</v>
      </c>
      <c r="F93" s="7" t="s">
        <v>317</v>
      </c>
      <c r="G93" s="8">
        <v>30</v>
      </c>
      <c r="H93" s="3" t="s">
        <v>28</v>
      </c>
      <c r="I93" s="10" t="s">
        <v>14</v>
      </c>
      <c r="J93">
        <f t="shared" si="3"/>
        <v>90</v>
      </c>
      <c r="K93" t="str">
        <f t="shared" si="4"/>
        <v/>
      </c>
    </row>
    <row r="94" spans="1:11" ht="24.9" customHeight="1">
      <c r="A94" s="2" t="s">
        <v>318</v>
      </c>
      <c r="B94" s="39" t="s">
        <v>253</v>
      </c>
      <c r="C94" s="4" t="s">
        <v>253</v>
      </c>
      <c r="D94" s="5" t="s">
        <v>319</v>
      </c>
      <c r="E94" s="6">
        <v>226097328</v>
      </c>
      <c r="F94" s="7" t="s">
        <v>320</v>
      </c>
      <c r="G94" s="8">
        <v>20</v>
      </c>
      <c r="H94" s="42" t="s">
        <v>28</v>
      </c>
      <c r="I94" s="10" t="s">
        <v>14</v>
      </c>
      <c r="J94">
        <f t="shared" si="3"/>
        <v>91</v>
      </c>
      <c r="K94" t="str">
        <f t="shared" si="4"/>
        <v/>
      </c>
    </row>
    <row r="95" spans="1:11" ht="24.9" customHeight="1">
      <c r="A95" s="2" t="s">
        <v>321</v>
      </c>
      <c r="B95" s="3" t="s">
        <v>253</v>
      </c>
      <c r="C95" s="4" t="s">
        <v>253</v>
      </c>
      <c r="D95" s="5" t="s">
        <v>322</v>
      </c>
      <c r="E95" s="6">
        <v>226181589</v>
      </c>
      <c r="F95" s="7" t="s">
        <v>323</v>
      </c>
      <c r="G95" s="8">
        <v>20</v>
      </c>
      <c r="H95" s="3" t="s">
        <v>324</v>
      </c>
      <c r="I95" s="10" t="s">
        <v>325</v>
      </c>
      <c r="J95">
        <f t="shared" si="3"/>
        <v>92</v>
      </c>
      <c r="K95" t="str">
        <f t="shared" si="4"/>
        <v/>
      </c>
    </row>
    <row r="96" spans="1:11" ht="24.9" customHeight="1">
      <c r="A96" s="2" t="s">
        <v>326</v>
      </c>
      <c r="B96" s="3" t="s">
        <v>253</v>
      </c>
      <c r="C96" s="35" t="s">
        <v>253</v>
      </c>
      <c r="D96" s="5" t="s">
        <v>327</v>
      </c>
      <c r="E96" s="6">
        <v>226053350</v>
      </c>
      <c r="F96" s="7" t="s">
        <v>328</v>
      </c>
      <c r="G96" s="8">
        <v>25</v>
      </c>
      <c r="H96" s="3" t="s">
        <v>43</v>
      </c>
      <c r="I96" s="10" t="s">
        <v>14</v>
      </c>
      <c r="J96">
        <f t="shared" si="3"/>
        <v>93</v>
      </c>
      <c r="K96" t="str">
        <f t="shared" si="4"/>
        <v/>
      </c>
    </row>
    <row r="97" spans="1:11" ht="24.9" customHeight="1">
      <c r="A97" s="2" t="s">
        <v>329</v>
      </c>
      <c r="B97" s="24" t="s">
        <v>253</v>
      </c>
      <c r="C97" s="35" t="s">
        <v>253</v>
      </c>
      <c r="D97" s="32" t="s">
        <v>330</v>
      </c>
      <c r="E97" s="6">
        <v>225370462</v>
      </c>
      <c r="F97" s="22" t="s">
        <v>331</v>
      </c>
      <c r="G97" s="36">
        <v>45</v>
      </c>
      <c r="H97" s="24" t="s">
        <v>205</v>
      </c>
      <c r="I97" s="43" t="s">
        <v>332</v>
      </c>
      <c r="J97">
        <f t="shared" si="3"/>
        <v>94</v>
      </c>
      <c r="K97" t="str">
        <f t="shared" si="4"/>
        <v/>
      </c>
    </row>
    <row r="98" spans="1:11" ht="24.9" customHeight="1">
      <c r="A98" s="2" t="s">
        <v>333</v>
      </c>
      <c r="B98" s="3" t="s">
        <v>253</v>
      </c>
      <c r="C98" s="4" t="s">
        <v>253</v>
      </c>
      <c r="D98" s="5" t="s">
        <v>334</v>
      </c>
      <c r="E98" s="6">
        <v>225497404</v>
      </c>
      <c r="F98" s="7" t="s">
        <v>335</v>
      </c>
      <c r="G98" s="8">
        <v>15</v>
      </c>
      <c r="H98" s="3" t="s">
        <v>13</v>
      </c>
      <c r="I98" s="10" t="s">
        <v>299</v>
      </c>
      <c r="J98">
        <f t="shared" si="3"/>
        <v>95</v>
      </c>
      <c r="K98" t="str">
        <f t="shared" si="4"/>
        <v/>
      </c>
    </row>
    <row r="99" spans="1:11" ht="24.9" customHeight="1">
      <c r="A99" s="2" t="s">
        <v>336</v>
      </c>
      <c r="B99" s="25" t="s">
        <v>253</v>
      </c>
      <c r="C99" s="4" t="s">
        <v>253</v>
      </c>
      <c r="D99" s="5" t="s">
        <v>337</v>
      </c>
      <c r="E99" s="6">
        <v>225370575</v>
      </c>
      <c r="F99" s="7" t="s">
        <v>338</v>
      </c>
      <c r="G99" s="8">
        <v>10</v>
      </c>
      <c r="H99" s="25" t="s">
        <v>54</v>
      </c>
      <c r="I99" s="34" t="s">
        <v>325</v>
      </c>
      <c r="J99">
        <f t="shared" si="3"/>
        <v>96</v>
      </c>
      <c r="K99" t="str">
        <f t="shared" si="4"/>
        <v/>
      </c>
    </row>
    <row r="100" spans="1:11" ht="24.9" customHeight="1">
      <c r="A100" s="2" t="s">
        <v>339</v>
      </c>
      <c r="B100" s="3" t="s">
        <v>83</v>
      </c>
      <c r="C100" s="4" t="s">
        <v>253</v>
      </c>
      <c r="D100" s="5" t="s">
        <v>340</v>
      </c>
      <c r="E100" s="6">
        <v>229375553</v>
      </c>
      <c r="F100" s="7" t="s">
        <v>341</v>
      </c>
      <c r="G100" s="15">
        <v>25</v>
      </c>
      <c r="H100" s="16" t="s">
        <v>43</v>
      </c>
      <c r="I100" s="10" t="s">
        <v>342</v>
      </c>
      <c r="J100">
        <f t="shared" si="3"/>
        <v>97</v>
      </c>
      <c r="K100" t="str">
        <f t="shared" si="4"/>
        <v/>
      </c>
    </row>
    <row r="101" spans="1:11" ht="24.9" customHeight="1">
      <c r="A101" s="2" t="s">
        <v>343</v>
      </c>
      <c r="B101" s="3" t="s">
        <v>253</v>
      </c>
      <c r="C101" s="4" t="s">
        <v>253</v>
      </c>
      <c r="D101" s="5" t="s">
        <v>344</v>
      </c>
      <c r="E101" s="6">
        <v>226104041</v>
      </c>
      <c r="F101" s="7"/>
      <c r="G101" s="8">
        <v>20</v>
      </c>
      <c r="H101" s="3" t="s">
        <v>43</v>
      </c>
      <c r="I101" s="10" t="s">
        <v>299</v>
      </c>
      <c r="J101">
        <f t="shared" si="3"/>
        <v>98</v>
      </c>
      <c r="K101" t="str">
        <f t="shared" si="4"/>
        <v/>
      </c>
    </row>
    <row r="102" spans="1:11" ht="24.9" customHeight="1">
      <c r="A102" s="2" t="s">
        <v>345</v>
      </c>
      <c r="B102" s="3" t="s">
        <v>253</v>
      </c>
      <c r="C102" s="4" t="s">
        <v>253</v>
      </c>
      <c r="D102" s="5" t="s">
        <v>346</v>
      </c>
      <c r="E102" s="6">
        <v>226100907</v>
      </c>
      <c r="F102" s="7" t="s">
        <v>347</v>
      </c>
      <c r="G102" s="8">
        <v>20</v>
      </c>
      <c r="H102" s="3" t="s">
        <v>43</v>
      </c>
      <c r="I102" s="10" t="s">
        <v>14</v>
      </c>
      <c r="J102">
        <f t="shared" si="3"/>
        <v>99</v>
      </c>
      <c r="K102" t="str">
        <f t="shared" si="4"/>
        <v/>
      </c>
    </row>
    <row r="103" spans="1:11" ht="24.9" customHeight="1">
      <c r="A103" s="2" t="s">
        <v>348</v>
      </c>
      <c r="B103" s="3" t="s">
        <v>253</v>
      </c>
      <c r="C103" s="4" t="s">
        <v>253</v>
      </c>
      <c r="D103" s="5" t="s">
        <v>349</v>
      </c>
      <c r="E103" s="6">
        <v>222000712</v>
      </c>
      <c r="F103" s="7" t="s">
        <v>350</v>
      </c>
      <c r="G103" s="8">
        <v>30</v>
      </c>
      <c r="H103" s="3" t="s">
        <v>351</v>
      </c>
      <c r="I103" s="10" t="s">
        <v>14</v>
      </c>
      <c r="J103">
        <f t="shared" si="3"/>
        <v>100</v>
      </c>
      <c r="K103" t="str">
        <f t="shared" si="4"/>
        <v/>
      </c>
    </row>
    <row r="104" spans="1:11" ht="24.9" customHeight="1">
      <c r="A104" s="2" t="s">
        <v>352</v>
      </c>
      <c r="B104" s="3" t="s">
        <v>253</v>
      </c>
      <c r="C104" s="4" t="s">
        <v>253</v>
      </c>
      <c r="D104" s="5" t="s">
        <v>353</v>
      </c>
      <c r="E104" s="6">
        <v>226172715</v>
      </c>
      <c r="F104" s="7" t="s">
        <v>354</v>
      </c>
      <c r="G104" s="8">
        <v>15</v>
      </c>
      <c r="H104" s="3" t="s">
        <v>13</v>
      </c>
      <c r="I104" s="10" t="s">
        <v>14</v>
      </c>
      <c r="J104">
        <f t="shared" si="3"/>
        <v>101</v>
      </c>
      <c r="K104" t="str">
        <f t="shared" si="4"/>
        <v/>
      </c>
    </row>
    <row r="105" spans="1:11" ht="24.9" customHeight="1">
      <c r="A105" s="2" t="s">
        <v>355</v>
      </c>
      <c r="B105" s="25" t="s">
        <v>82</v>
      </c>
      <c r="C105" s="4" t="s">
        <v>253</v>
      </c>
      <c r="D105" s="5" t="s">
        <v>356</v>
      </c>
      <c r="E105" s="6">
        <v>229426068</v>
      </c>
      <c r="F105" s="7" t="s">
        <v>357</v>
      </c>
      <c r="G105" s="8">
        <v>30</v>
      </c>
      <c r="H105" s="25" t="s">
        <v>13</v>
      </c>
      <c r="I105" s="34" t="s">
        <v>325</v>
      </c>
      <c r="J105">
        <f t="shared" si="3"/>
        <v>102</v>
      </c>
      <c r="K105" t="str">
        <f t="shared" si="4"/>
        <v/>
      </c>
    </row>
    <row r="106" spans="1:11" ht="24.9" customHeight="1">
      <c r="A106" s="2" t="s">
        <v>358</v>
      </c>
      <c r="B106" s="3" t="s">
        <v>253</v>
      </c>
      <c r="C106" s="4" t="s">
        <v>253</v>
      </c>
      <c r="D106" s="5" t="s">
        <v>359</v>
      </c>
      <c r="E106" s="6">
        <v>226098764</v>
      </c>
      <c r="F106" s="7" t="s">
        <v>360</v>
      </c>
      <c r="G106" s="8">
        <v>35</v>
      </c>
      <c r="H106" s="3" t="s">
        <v>43</v>
      </c>
      <c r="I106" s="10" t="s">
        <v>14</v>
      </c>
      <c r="J106">
        <f t="shared" si="3"/>
        <v>103</v>
      </c>
      <c r="K106" t="str">
        <f t="shared" si="4"/>
        <v/>
      </c>
    </row>
    <row r="107" spans="1:11" ht="24.9" customHeight="1">
      <c r="A107" s="2" t="s">
        <v>361</v>
      </c>
      <c r="B107" s="3" t="s">
        <v>253</v>
      </c>
      <c r="C107" s="4" t="s">
        <v>253</v>
      </c>
      <c r="D107" s="5" t="s">
        <v>362</v>
      </c>
      <c r="E107" s="6">
        <v>226185655</v>
      </c>
      <c r="F107" s="7" t="s">
        <v>146</v>
      </c>
      <c r="G107" s="8">
        <v>40</v>
      </c>
      <c r="H107" s="3" t="s">
        <v>13</v>
      </c>
      <c r="I107" s="10" t="s">
        <v>14</v>
      </c>
      <c r="J107">
        <f t="shared" si="3"/>
        <v>104</v>
      </c>
      <c r="K107" t="str">
        <f t="shared" si="4"/>
        <v/>
      </c>
    </row>
    <row r="108" spans="1:11" ht="24.9" customHeight="1">
      <c r="A108" s="2" t="s">
        <v>363</v>
      </c>
      <c r="B108" s="25" t="s">
        <v>253</v>
      </c>
      <c r="C108" s="4" t="s">
        <v>253</v>
      </c>
      <c r="D108" s="5" t="s">
        <v>364</v>
      </c>
      <c r="E108" s="6">
        <v>229426068</v>
      </c>
      <c r="F108" s="7" t="s">
        <v>146</v>
      </c>
      <c r="G108" s="8">
        <v>40</v>
      </c>
      <c r="H108" s="25" t="s">
        <v>28</v>
      </c>
      <c r="I108" s="34" t="s">
        <v>325</v>
      </c>
      <c r="J108">
        <f t="shared" si="3"/>
        <v>105</v>
      </c>
      <c r="K108" t="str">
        <f t="shared" si="4"/>
        <v/>
      </c>
    </row>
    <row r="109" spans="1:11" ht="24.9" customHeight="1">
      <c r="A109" s="2" t="s">
        <v>365</v>
      </c>
      <c r="B109" s="3" t="s">
        <v>253</v>
      </c>
      <c r="C109" s="4" t="s">
        <v>253</v>
      </c>
      <c r="D109" s="5" t="s">
        <v>366</v>
      </c>
      <c r="E109" s="6">
        <v>226154178</v>
      </c>
      <c r="F109" s="7" t="s">
        <v>367</v>
      </c>
      <c r="G109" s="8">
        <v>40</v>
      </c>
      <c r="H109" s="3" t="s">
        <v>351</v>
      </c>
      <c r="I109" s="10" t="s">
        <v>14</v>
      </c>
      <c r="J109">
        <f t="shared" si="3"/>
        <v>106</v>
      </c>
      <c r="K109" t="str">
        <f t="shared" si="4"/>
        <v/>
      </c>
    </row>
    <row r="110" spans="1:11" ht="24.9" customHeight="1">
      <c r="A110" s="2" t="s">
        <v>368</v>
      </c>
      <c r="B110" s="3" t="s">
        <v>253</v>
      </c>
      <c r="C110" s="4" t="s">
        <v>253</v>
      </c>
      <c r="D110" s="32" t="s">
        <v>369</v>
      </c>
      <c r="E110" s="21">
        <v>226151609</v>
      </c>
      <c r="F110" s="7"/>
      <c r="G110" s="8">
        <v>30</v>
      </c>
      <c r="H110" s="25" t="s">
        <v>54</v>
      </c>
      <c r="I110" s="10" t="s">
        <v>14</v>
      </c>
      <c r="J110">
        <f t="shared" si="3"/>
        <v>107</v>
      </c>
      <c r="K110" t="str">
        <f t="shared" si="4"/>
        <v/>
      </c>
    </row>
    <row r="111" spans="1:11" ht="24.9" customHeight="1">
      <c r="A111" s="2" t="s">
        <v>370</v>
      </c>
      <c r="B111" s="3" t="s">
        <v>253</v>
      </c>
      <c r="C111" s="4" t="s">
        <v>253</v>
      </c>
      <c r="D111" s="5" t="s">
        <v>371</v>
      </c>
      <c r="E111" s="6">
        <v>222012798</v>
      </c>
      <c r="F111" s="7" t="s">
        <v>372</v>
      </c>
      <c r="G111" s="44">
        <v>10</v>
      </c>
      <c r="H111" s="3" t="s">
        <v>373</v>
      </c>
      <c r="I111" s="10" t="s">
        <v>374</v>
      </c>
      <c r="J111">
        <f t="shared" si="3"/>
        <v>108</v>
      </c>
      <c r="K111" t="str">
        <f t="shared" si="4"/>
        <v/>
      </c>
    </row>
    <row r="112" spans="1:11" ht="24.9" customHeight="1">
      <c r="A112" s="2" t="s">
        <v>375</v>
      </c>
      <c r="B112" s="3" t="s">
        <v>253</v>
      </c>
      <c r="C112" s="4" t="s">
        <v>253</v>
      </c>
      <c r="D112" s="5" t="s">
        <v>376</v>
      </c>
      <c r="E112" s="6">
        <v>223321130</v>
      </c>
      <c r="F112" s="7" t="s">
        <v>377</v>
      </c>
      <c r="G112" s="44">
        <v>10</v>
      </c>
      <c r="H112" s="3" t="s">
        <v>43</v>
      </c>
      <c r="I112" s="10" t="s">
        <v>374</v>
      </c>
      <c r="J112">
        <f t="shared" si="3"/>
        <v>109</v>
      </c>
      <c r="K112" t="str">
        <f t="shared" si="4"/>
        <v/>
      </c>
    </row>
    <row r="113" spans="1:11" ht="24.9" customHeight="1">
      <c r="A113" s="2" t="s">
        <v>378</v>
      </c>
      <c r="B113" s="3" t="s">
        <v>253</v>
      </c>
      <c r="C113" s="4" t="s">
        <v>253</v>
      </c>
      <c r="D113" s="5" t="s">
        <v>379</v>
      </c>
      <c r="E113" s="6">
        <v>226062179</v>
      </c>
      <c r="F113" s="7" t="s">
        <v>380</v>
      </c>
      <c r="G113" s="44">
        <v>25</v>
      </c>
      <c r="H113" s="3" t="s">
        <v>18</v>
      </c>
      <c r="I113" s="10" t="s">
        <v>374</v>
      </c>
      <c r="J113">
        <f t="shared" si="3"/>
        <v>110</v>
      </c>
      <c r="K113" t="str">
        <f t="shared" si="4"/>
        <v/>
      </c>
    </row>
    <row r="114" spans="1:11" ht="24.9" customHeight="1">
      <c r="A114" s="2" t="s">
        <v>381</v>
      </c>
      <c r="B114" s="25" t="s">
        <v>253</v>
      </c>
      <c r="C114" s="4" t="s">
        <v>253</v>
      </c>
      <c r="D114" s="5" t="s">
        <v>382</v>
      </c>
      <c r="E114" s="6">
        <v>226092876</v>
      </c>
      <c r="F114" s="7" t="s">
        <v>383</v>
      </c>
      <c r="G114" s="38">
        <v>30</v>
      </c>
      <c r="H114" s="25" t="s">
        <v>384</v>
      </c>
      <c r="I114" s="10" t="s">
        <v>374</v>
      </c>
      <c r="J114">
        <f t="shared" si="3"/>
        <v>111</v>
      </c>
      <c r="K114" t="str">
        <f t="shared" si="4"/>
        <v/>
      </c>
    </row>
    <row r="115" spans="1:11" ht="24.9" customHeight="1">
      <c r="A115" s="2" t="s">
        <v>385</v>
      </c>
      <c r="B115" s="3" t="s">
        <v>253</v>
      </c>
      <c r="C115" s="4" t="s">
        <v>253</v>
      </c>
      <c r="D115" s="5" t="s">
        <v>386</v>
      </c>
      <c r="E115" s="6">
        <v>226170355</v>
      </c>
      <c r="F115" s="7" t="s">
        <v>387</v>
      </c>
      <c r="G115" s="8">
        <v>30</v>
      </c>
      <c r="H115" s="3" t="s">
        <v>388</v>
      </c>
      <c r="I115" s="10" t="s">
        <v>14</v>
      </c>
      <c r="J115">
        <f t="shared" si="3"/>
        <v>112</v>
      </c>
      <c r="K115" t="str">
        <f t="shared" si="4"/>
        <v/>
      </c>
    </row>
    <row r="116" spans="1:11" ht="24.9" customHeight="1">
      <c r="A116" s="2" t="s">
        <v>389</v>
      </c>
      <c r="B116" s="3" t="s">
        <v>253</v>
      </c>
      <c r="C116" s="4" t="s">
        <v>253</v>
      </c>
      <c r="D116" s="5" t="s">
        <v>390</v>
      </c>
      <c r="E116" s="6">
        <v>222006717</v>
      </c>
      <c r="F116" s="7" t="s">
        <v>391</v>
      </c>
      <c r="G116" s="44">
        <v>15</v>
      </c>
      <c r="H116" s="3" t="s">
        <v>43</v>
      </c>
      <c r="I116" s="10" t="s">
        <v>374</v>
      </c>
      <c r="J116">
        <f t="shared" si="3"/>
        <v>113</v>
      </c>
      <c r="K116" t="str">
        <f t="shared" si="4"/>
        <v/>
      </c>
    </row>
    <row r="117" spans="1:11" ht="24.9" customHeight="1">
      <c r="A117" s="2" t="s">
        <v>392</v>
      </c>
      <c r="B117" s="3" t="s">
        <v>253</v>
      </c>
      <c r="C117" s="4" t="s">
        <v>253</v>
      </c>
      <c r="D117" s="5" t="s">
        <v>393</v>
      </c>
      <c r="E117" s="6">
        <v>225321170</v>
      </c>
      <c r="F117" s="7" t="s">
        <v>394</v>
      </c>
      <c r="G117" s="8">
        <v>25</v>
      </c>
      <c r="H117" s="3" t="s">
        <v>43</v>
      </c>
      <c r="I117" s="10" t="s">
        <v>299</v>
      </c>
      <c r="J117">
        <f t="shared" si="3"/>
        <v>114</v>
      </c>
      <c r="K117" t="str">
        <f t="shared" si="4"/>
        <v/>
      </c>
    </row>
    <row r="118" spans="1:11" ht="24.9" customHeight="1">
      <c r="A118" s="2" t="s">
        <v>395</v>
      </c>
      <c r="B118" s="3" t="s">
        <v>253</v>
      </c>
      <c r="C118" s="4" t="s">
        <v>253</v>
      </c>
      <c r="D118" s="5" t="s">
        <v>396</v>
      </c>
      <c r="E118" s="6">
        <v>222008774</v>
      </c>
      <c r="F118" s="7" t="s">
        <v>397</v>
      </c>
      <c r="G118" s="8">
        <v>25</v>
      </c>
      <c r="H118" s="3" t="s">
        <v>43</v>
      </c>
      <c r="I118" s="10" t="s">
        <v>299</v>
      </c>
      <c r="J118">
        <f t="shared" si="3"/>
        <v>115</v>
      </c>
      <c r="K118" t="str">
        <f t="shared" si="4"/>
        <v/>
      </c>
    </row>
    <row r="119" spans="1:11" ht="24.9" customHeight="1">
      <c r="A119" s="2" t="s">
        <v>398</v>
      </c>
      <c r="B119" s="3" t="s">
        <v>253</v>
      </c>
      <c r="C119" s="4" t="s">
        <v>253</v>
      </c>
      <c r="D119" s="5" t="s">
        <v>399</v>
      </c>
      <c r="E119" s="6">
        <v>222001079</v>
      </c>
      <c r="F119" s="7" t="s">
        <v>400</v>
      </c>
      <c r="G119" s="44">
        <v>25</v>
      </c>
      <c r="H119" s="3" t="s">
        <v>28</v>
      </c>
      <c r="I119" s="10" t="s">
        <v>401</v>
      </c>
      <c r="J119">
        <f t="shared" si="3"/>
        <v>116</v>
      </c>
      <c r="K119" t="str">
        <f t="shared" si="4"/>
        <v/>
      </c>
    </row>
    <row r="120" spans="1:11" ht="24.9" customHeight="1">
      <c r="A120" s="2" t="s">
        <v>402</v>
      </c>
      <c r="B120" s="3" t="s">
        <v>253</v>
      </c>
      <c r="C120" s="4" t="s">
        <v>253</v>
      </c>
      <c r="D120" s="5" t="s">
        <v>403</v>
      </c>
      <c r="E120" s="45">
        <v>226100727</v>
      </c>
      <c r="F120" s="7" t="s">
        <v>404</v>
      </c>
      <c r="G120" s="8">
        <v>25</v>
      </c>
      <c r="H120" s="3" t="s">
        <v>43</v>
      </c>
      <c r="I120" s="10" t="s">
        <v>14</v>
      </c>
      <c r="J120">
        <f t="shared" si="3"/>
        <v>117</v>
      </c>
      <c r="K120" t="str">
        <f t="shared" si="4"/>
        <v/>
      </c>
    </row>
    <row r="121" spans="1:11" ht="24.9" customHeight="1">
      <c r="A121" s="2" t="s">
        <v>405</v>
      </c>
      <c r="B121" s="25" t="s">
        <v>253</v>
      </c>
      <c r="C121" s="4" t="s">
        <v>253</v>
      </c>
      <c r="D121" s="5" t="s">
        <v>406</v>
      </c>
      <c r="E121" s="6">
        <v>225370717</v>
      </c>
      <c r="F121" s="7" t="s">
        <v>407</v>
      </c>
      <c r="G121" s="8">
        <v>40</v>
      </c>
      <c r="H121" s="25" t="s">
        <v>408</v>
      </c>
      <c r="I121" s="34" t="s">
        <v>126</v>
      </c>
      <c r="J121">
        <f t="shared" si="3"/>
        <v>118</v>
      </c>
      <c r="K121" t="str">
        <f t="shared" si="4"/>
        <v/>
      </c>
    </row>
    <row r="122" spans="1:11" ht="24.9" customHeight="1">
      <c r="A122" s="2" t="s">
        <v>409</v>
      </c>
      <c r="B122" s="3" t="s">
        <v>253</v>
      </c>
      <c r="C122" s="4" t="s">
        <v>253</v>
      </c>
      <c r="D122" s="5" t="s">
        <v>410</v>
      </c>
      <c r="E122" s="6">
        <v>226181945</v>
      </c>
      <c r="F122" s="7"/>
      <c r="G122" s="8">
        <v>15</v>
      </c>
      <c r="H122" s="3"/>
      <c r="I122" s="10" t="s">
        <v>299</v>
      </c>
      <c r="J122">
        <f t="shared" si="3"/>
        <v>119</v>
      </c>
      <c r="K122" t="str">
        <f>IF(E124=E126,1,IF(E126=E124,1,""))</f>
        <v/>
      </c>
    </row>
    <row r="123" spans="1:11" ht="24.9" customHeight="1">
      <c r="A123" s="2" t="s">
        <v>411</v>
      </c>
      <c r="B123" s="3" t="s">
        <v>253</v>
      </c>
      <c r="C123" s="4" t="s">
        <v>253</v>
      </c>
      <c r="D123" s="5" t="s">
        <v>412</v>
      </c>
      <c r="E123" s="6">
        <v>225379533</v>
      </c>
      <c r="F123" s="7" t="s">
        <v>413</v>
      </c>
      <c r="G123" s="8">
        <v>25</v>
      </c>
      <c r="H123" s="3" t="s">
        <v>43</v>
      </c>
      <c r="I123" s="10" t="s">
        <v>14</v>
      </c>
    </row>
    <row r="124" spans="1:11" ht="24.9" customHeight="1">
      <c r="A124" s="2" t="s">
        <v>414</v>
      </c>
      <c r="B124" s="3" t="s">
        <v>253</v>
      </c>
      <c r="C124" s="4" t="s">
        <v>253</v>
      </c>
      <c r="D124" s="5" t="s">
        <v>415</v>
      </c>
      <c r="E124" s="6">
        <v>223406093</v>
      </c>
      <c r="F124" s="7" t="s">
        <v>416</v>
      </c>
      <c r="G124" s="8">
        <v>30</v>
      </c>
      <c r="H124" s="3" t="s">
        <v>417</v>
      </c>
      <c r="I124" s="10" t="s">
        <v>342</v>
      </c>
      <c r="J124">
        <f>+J122+1</f>
        <v>120</v>
      </c>
      <c r="K124" t="str">
        <f t="shared" si="4"/>
        <v/>
      </c>
    </row>
    <row r="125" spans="1:11" ht="24.9" customHeight="1">
      <c r="A125" s="2" t="s">
        <v>418</v>
      </c>
      <c r="B125" s="3" t="s">
        <v>253</v>
      </c>
      <c r="C125" s="4" t="s">
        <v>253</v>
      </c>
      <c r="D125" s="5" t="s">
        <v>419</v>
      </c>
      <c r="E125" s="6">
        <v>222002822</v>
      </c>
      <c r="F125" s="7" t="s">
        <v>420</v>
      </c>
      <c r="G125" s="8">
        <v>12</v>
      </c>
      <c r="H125" s="3"/>
      <c r="I125" s="10" t="s">
        <v>183</v>
      </c>
      <c r="J125">
        <f t="shared" si="3"/>
        <v>121</v>
      </c>
      <c r="K125" t="str">
        <f t="shared" si="4"/>
        <v/>
      </c>
    </row>
    <row r="126" spans="1:11" ht="24.9" customHeight="1">
      <c r="A126" s="2" t="s">
        <v>421</v>
      </c>
      <c r="B126" s="3" t="s">
        <v>253</v>
      </c>
      <c r="C126" s="4" t="s">
        <v>253</v>
      </c>
      <c r="D126" s="5" t="s">
        <v>422</v>
      </c>
      <c r="E126" s="6">
        <v>226189593</v>
      </c>
      <c r="F126" s="7" t="s">
        <v>423</v>
      </c>
      <c r="G126" s="8">
        <v>35</v>
      </c>
      <c r="H126" s="3" t="s">
        <v>28</v>
      </c>
      <c r="I126" s="10" t="s">
        <v>342</v>
      </c>
      <c r="J126">
        <f t="shared" si="3"/>
        <v>122</v>
      </c>
      <c r="K126" t="str">
        <f t="shared" si="4"/>
        <v/>
      </c>
    </row>
    <row r="127" spans="1:11" ht="24.9" customHeight="1">
      <c r="A127" s="2" t="s">
        <v>424</v>
      </c>
      <c r="B127" s="3" t="s">
        <v>253</v>
      </c>
      <c r="C127" s="4" t="s">
        <v>253</v>
      </c>
      <c r="D127" s="5" t="s">
        <v>425</v>
      </c>
      <c r="E127" s="6">
        <v>226104061</v>
      </c>
      <c r="F127" s="7" t="s">
        <v>426</v>
      </c>
      <c r="G127" s="8">
        <v>30</v>
      </c>
      <c r="H127" s="3" t="s">
        <v>43</v>
      </c>
      <c r="I127" s="10" t="s">
        <v>342</v>
      </c>
      <c r="J127">
        <f t="shared" si="3"/>
        <v>123</v>
      </c>
      <c r="K127" t="str">
        <f t="shared" si="4"/>
        <v/>
      </c>
    </row>
    <row r="128" spans="1:11" ht="24.9" customHeight="1">
      <c r="A128" s="2" t="s">
        <v>427</v>
      </c>
      <c r="B128" s="3" t="s">
        <v>253</v>
      </c>
      <c r="C128" s="4" t="s">
        <v>253</v>
      </c>
      <c r="D128" s="5" t="s">
        <v>428</v>
      </c>
      <c r="E128" s="6">
        <v>226178244</v>
      </c>
      <c r="F128" s="7"/>
      <c r="G128" s="14">
        <v>25</v>
      </c>
      <c r="H128" s="3" t="s">
        <v>429</v>
      </c>
      <c r="I128" s="10" t="s">
        <v>299</v>
      </c>
      <c r="J128">
        <f t="shared" si="3"/>
        <v>124</v>
      </c>
      <c r="K128" t="str">
        <f t="shared" si="4"/>
        <v/>
      </c>
    </row>
    <row r="129" spans="1:11" ht="24.9" customHeight="1">
      <c r="A129" s="2" t="s">
        <v>430</v>
      </c>
      <c r="B129" s="3" t="s">
        <v>253</v>
      </c>
      <c r="C129" s="4" t="s">
        <v>253</v>
      </c>
      <c r="D129" s="5" t="s">
        <v>431</v>
      </c>
      <c r="E129" s="6">
        <v>226177339</v>
      </c>
      <c r="F129" s="7" t="s">
        <v>432</v>
      </c>
      <c r="G129" s="8">
        <v>25</v>
      </c>
      <c r="H129" s="3" t="s">
        <v>28</v>
      </c>
      <c r="I129" s="10" t="s">
        <v>14</v>
      </c>
      <c r="J129">
        <f t="shared" si="3"/>
        <v>125</v>
      </c>
      <c r="K129" t="str">
        <f>IF(E131=E134,1,IF(E134=E131,1,""))</f>
        <v/>
      </c>
    </row>
    <row r="130" spans="1:11" ht="24.9" customHeight="1">
      <c r="A130" s="2" t="s">
        <v>433</v>
      </c>
      <c r="B130" s="3" t="s">
        <v>253</v>
      </c>
      <c r="C130" s="4" t="s">
        <v>253</v>
      </c>
      <c r="D130" s="5" t="s">
        <v>434</v>
      </c>
      <c r="E130" s="6">
        <v>222005886</v>
      </c>
      <c r="F130" s="7" t="s">
        <v>435</v>
      </c>
      <c r="G130" s="8">
        <v>18</v>
      </c>
      <c r="H130" s="39" t="s">
        <v>43</v>
      </c>
      <c r="I130" s="10" t="s">
        <v>401</v>
      </c>
      <c r="J130">
        <f t="shared" si="3"/>
        <v>126</v>
      </c>
      <c r="K130" t="str">
        <f>IF(E134=E135,1,IF(E135=E134,1,""))</f>
        <v/>
      </c>
    </row>
    <row r="131" spans="1:11" ht="24.9" customHeight="1">
      <c r="A131" s="2" t="s">
        <v>436</v>
      </c>
      <c r="B131" s="3" t="s">
        <v>253</v>
      </c>
      <c r="C131" s="4" t="s">
        <v>253</v>
      </c>
      <c r="D131" s="5" t="s">
        <v>437</v>
      </c>
      <c r="E131" s="6">
        <v>226186302</v>
      </c>
      <c r="F131" s="7" t="s">
        <v>438</v>
      </c>
      <c r="G131" s="8">
        <v>15</v>
      </c>
      <c r="H131" s="3" t="s">
        <v>439</v>
      </c>
      <c r="I131" s="10" t="s">
        <v>14</v>
      </c>
      <c r="J131">
        <f t="shared" si="3"/>
        <v>127</v>
      </c>
      <c r="K131" t="str">
        <f>IF(E135=E136,1,IF(E136=E135,1,""))</f>
        <v/>
      </c>
    </row>
    <row r="132" spans="1:11" ht="33.6" customHeight="1">
      <c r="A132" s="2" t="s">
        <v>440</v>
      </c>
      <c r="B132" s="3" t="s">
        <v>441</v>
      </c>
      <c r="C132" s="4" t="s">
        <v>441</v>
      </c>
      <c r="D132" s="5" t="s">
        <v>442</v>
      </c>
      <c r="E132" s="6">
        <v>256375412</v>
      </c>
      <c r="F132" s="7" t="s">
        <v>443</v>
      </c>
      <c r="G132" s="8">
        <v>20</v>
      </c>
      <c r="H132" s="3"/>
      <c r="I132" s="10" t="s">
        <v>14</v>
      </c>
    </row>
    <row r="133" spans="1:11" ht="33.6" customHeight="1">
      <c r="A133" s="2" t="s">
        <v>444</v>
      </c>
      <c r="B133" s="3" t="s">
        <v>445</v>
      </c>
      <c r="C133" s="4" t="s">
        <v>441</v>
      </c>
      <c r="D133" s="5" t="s">
        <v>446</v>
      </c>
      <c r="E133" s="6">
        <v>256917256</v>
      </c>
      <c r="F133" s="7"/>
      <c r="G133" s="8">
        <v>15</v>
      </c>
      <c r="H133" s="3"/>
      <c r="I133" s="10" t="s">
        <v>14</v>
      </c>
    </row>
    <row r="134" spans="1:11" ht="29.4" customHeight="1">
      <c r="A134" s="2" t="s">
        <v>447</v>
      </c>
      <c r="B134" s="3" t="s">
        <v>448</v>
      </c>
      <c r="C134" s="4" t="s">
        <v>449</v>
      </c>
      <c r="D134" s="5" t="s">
        <v>450</v>
      </c>
      <c r="E134" s="6">
        <v>256831232</v>
      </c>
      <c r="F134" s="7"/>
      <c r="G134" s="8">
        <v>12</v>
      </c>
      <c r="H134" s="3" t="s">
        <v>13</v>
      </c>
      <c r="I134" s="10" t="s">
        <v>126</v>
      </c>
      <c r="J134">
        <f>+J131+1</f>
        <v>128</v>
      </c>
      <c r="K134" t="str">
        <f t="shared" ref="K134:K147" si="5">IF(E136=E137,1,IF(E137=E136,1,""))</f>
        <v/>
      </c>
    </row>
    <row r="135" spans="1:11" ht="24.9" customHeight="1">
      <c r="A135" s="27" t="s">
        <v>451</v>
      </c>
      <c r="B135" s="3" t="s">
        <v>452</v>
      </c>
      <c r="C135" s="4" t="s">
        <v>452</v>
      </c>
      <c r="D135" s="5" t="s">
        <v>453</v>
      </c>
      <c r="E135" s="6">
        <v>227471110</v>
      </c>
      <c r="F135" s="7" t="s">
        <v>454</v>
      </c>
      <c r="G135" s="8">
        <v>20</v>
      </c>
      <c r="H135" s="3" t="s">
        <v>455</v>
      </c>
      <c r="I135" s="10" t="s">
        <v>14</v>
      </c>
      <c r="J135">
        <f t="shared" ref="J135:J147" si="6">+J134+1</f>
        <v>129</v>
      </c>
      <c r="K135" t="str">
        <f t="shared" si="5"/>
        <v/>
      </c>
    </row>
    <row r="136" spans="1:11" ht="24.9" customHeight="1">
      <c r="A136" s="2" t="s">
        <v>456</v>
      </c>
      <c r="B136" s="25" t="s">
        <v>452</v>
      </c>
      <c r="C136" s="4" t="s">
        <v>452</v>
      </c>
      <c r="D136" s="5" t="s">
        <v>457</v>
      </c>
      <c r="E136" s="6">
        <v>227724788</v>
      </c>
      <c r="F136" s="7" t="s">
        <v>146</v>
      </c>
      <c r="G136" s="8">
        <v>10</v>
      </c>
      <c r="H136" s="25" t="s">
        <v>28</v>
      </c>
      <c r="I136" s="34" t="s">
        <v>14</v>
      </c>
      <c r="J136">
        <f t="shared" si="6"/>
        <v>130</v>
      </c>
      <c r="K136" t="str">
        <f t="shared" si="5"/>
        <v/>
      </c>
    </row>
    <row r="137" spans="1:11" ht="24.9" customHeight="1">
      <c r="A137" s="2" t="s">
        <v>458</v>
      </c>
      <c r="B137" s="3" t="s">
        <v>452</v>
      </c>
      <c r="C137" s="4" t="s">
        <v>452</v>
      </c>
      <c r="D137" s="5" t="s">
        <v>459</v>
      </c>
      <c r="E137" s="6" t="s">
        <v>460</v>
      </c>
      <c r="F137" s="7" t="s">
        <v>461</v>
      </c>
      <c r="G137" s="8">
        <v>15</v>
      </c>
      <c r="H137" s="3" t="s">
        <v>66</v>
      </c>
      <c r="I137" s="10" t="s">
        <v>126</v>
      </c>
      <c r="J137">
        <f t="shared" si="6"/>
        <v>131</v>
      </c>
      <c r="K137" t="str">
        <f t="shared" si="5"/>
        <v/>
      </c>
    </row>
    <row r="138" spans="1:11" ht="24.9" customHeight="1">
      <c r="A138" s="2" t="s">
        <v>462</v>
      </c>
      <c r="B138" s="3" t="s">
        <v>452</v>
      </c>
      <c r="C138" s="4" t="s">
        <v>452</v>
      </c>
      <c r="D138" s="5" t="s">
        <v>463</v>
      </c>
      <c r="E138" s="6">
        <v>227727418</v>
      </c>
      <c r="F138" s="7" t="s">
        <v>357</v>
      </c>
      <c r="G138" s="8">
        <v>15</v>
      </c>
      <c r="H138" s="3" t="s">
        <v>13</v>
      </c>
      <c r="I138" s="10" t="s">
        <v>14</v>
      </c>
      <c r="J138">
        <f t="shared" si="6"/>
        <v>132</v>
      </c>
      <c r="K138" t="str">
        <f t="shared" si="5"/>
        <v/>
      </c>
    </row>
    <row r="139" spans="1:11" ht="24.9" customHeight="1">
      <c r="A139" s="2" t="s">
        <v>464</v>
      </c>
      <c r="B139" s="3" t="s">
        <v>452</v>
      </c>
      <c r="C139" s="4" t="s">
        <v>452</v>
      </c>
      <c r="D139" s="5" t="s">
        <v>465</v>
      </c>
      <c r="E139" s="6">
        <v>223751251</v>
      </c>
      <c r="F139" s="7" t="s">
        <v>466</v>
      </c>
      <c r="G139" s="8">
        <v>10</v>
      </c>
      <c r="H139" s="3" t="s">
        <v>13</v>
      </c>
      <c r="I139" s="10" t="s">
        <v>14</v>
      </c>
      <c r="J139">
        <f t="shared" si="6"/>
        <v>133</v>
      </c>
      <c r="K139" t="str">
        <f t="shared" si="5"/>
        <v/>
      </c>
    </row>
    <row r="140" spans="1:11" ht="24.9" customHeight="1">
      <c r="A140" s="2" t="s">
        <v>467</v>
      </c>
      <c r="B140" s="3" t="s">
        <v>452</v>
      </c>
      <c r="C140" s="4" t="s">
        <v>452</v>
      </c>
      <c r="D140" s="5" t="s">
        <v>468</v>
      </c>
      <c r="E140" s="6">
        <v>227811363</v>
      </c>
      <c r="F140" s="7" t="s">
        <v>469</v>
      </c>
      <c r="G140" s="8">
        <v>10</v>
      </c>
      <c r="H140" s="3" t="s">
        <v>28</v>
      </c>
      <c r="I140" s="10" t="s">
        <v>126</v>
      </c>
      <c r="J140">
        <f t="shared" si="6"/>
        <v>134</v>
      </c>
      <c r="K140" t="str">
        <f t="shared" si="5"/>
        <v/>
      </c>
    </row>
    <row r="141" spans="1:11" ht="24.9" customHeight="1">
      <c r="A141" s="2" t="s">
        <v>470</v>
      </c>
      <c r="B141" s="3" t="s">
        <v>452</v>
      </c>
      <c r="C141" s="4" t="s">
        <v>452</v>
      </c>
      <c r="D141" s="5" t="s">
        <v>471</v>
      </c>
      <c r="E141" s="6" t="s">
        <v>472</v>
      </c>
      <c r="F141" s="7"/>
      <c r="G141" s="8">
        <v>30</v>
      </c>
      <c r="H141" s="3" t="s">
        <v>43</v>
      </c>
      <c r="I141" s="10" t="s">
        <v>126</v>
      </c>
      <c r="J141">
        <f t="shared" si="6"/>
        <v>135</v>
      </c>
      <c r="K141" t="str">
        <f t="shared" si="5"/>
        <v/>
      </c>
    </row>
    <row r="142" spans="1:11" ht="24.9" customHeight="1">
      <c r="A142" s="27" t="s">
        <v>473</v>
      </c>
      <c r="B142" s="3" t="s">
        <v>452</v>
      </c>
      <c r="C142" s="4" t="s">
        <v>452</v>
      </c>
      <c r="D142" s="5" t="s">
        <v>474</v>
      </c>
      <c r="E142" s="6">
        <v>227535580</v>
      </c>
      <c r="F142" s="7" t="s">
        <v>41</v>
      </c>
      <c r="G142" s="8">
        <v>15</v>
      </c>
      <c r="H142" s="39" t="s">
        <v>43</v>
      </c>
      <c r="I142" s="10" t="s">
        <v>14</v>
      </c>
      <c r="J142">
        <f t="shared" si="6"/>
        <v>136</v>
      </c>
      <c r="K142" t="str">
        <f t="shared" si="5"/>
        <v/>
      </c>
    </row>
    <row r="143" spans="1:11" ht="24.9" customHeight="1">
      <c r="A143" s="2" t="s">
        <v>475</v>
      </c>
      <c r="B143" s="3" t="s">
        <v>476</v>
      </c>
      <c r="C143" s="4" t="s">
        <v>476</v>
      </c>
      <c r="D143" s="5" t="s">
        <v>477</v>
      </c>
      <c r="E143" s="6">
        <v>227650181</v>
      </c>
      <c r="F143" s="7" t="s">
        <v>478</v>
      </c>
      <c r="G143" s="8">
        <v>25</v>
      </c>
      <c r="H143" s="3" t="s">
        <v>13</v>
      </c>
      <c r="I143" s="10" t="s">
        <v>14</v>
      </c>
      <c r="J143">
        <f t="shared" si="6"/>
        <v>137</v>
      </c>
      <c r="K143" t="str">
        <f t="shared" si="5"/>
        <v/>
      </c>
    </row>
    <row r="144" spans="1:11" ht="24.9" customHeight="1">
      <c r="A144" s="2" t="s">
        <v>479</v>
      </c>
      <c r="B144" s="3" t="s">
        <v>452</v>
      </c>
      <c r="C144" s="4" t="s">
        <v>476</v>
      </c>
      <c r="D144" s="5" t="s">
        <v>480</v>
      </c>
      <c r="E144" s="6">
        <v>227837054</v>
      </c>
      <c r="F144" s="7" t="s">
        <v>481</v>
      </c>
      <c r="G144" s="8">
        <v>20</v>
      </c>
      <c r="H144" s="3" t="s">
        <v>13</v>
      </c>
      <c r="I144" s="10" t="s">
        <v>14</v>
      </c>
      <c r="J144">
        <f t="shared" si="6"/>
        <v>138</v>
      </c>
      <c r="K144" t="str">
        <f t="shared" si="5"/>
        <v/>
      </c>
    </row>
    <row r="145" spans="1:11" ht="24.9" customHeight="1">
      <c r="A145" s="2" t="s">
        <v>482</v>
      </c>
      <c r="B145" s="3" t="s">
        <v>476</v>
      </c>
      <c r="C145" s="4" t="s">
        <v>476</v>
      </c>
      <c r="D145" s="5" t="s">
        <v>483</v>
      </c>
      <c r="E145" s="6">
        <v>227828211</v>
      </c>
      <c r="F145" s="7" t="s">
        <v>484</v>
      </c>
      <c r="G145" s="8">
        <v>10</v>
      </c>
      <c r="H145" s="3" t="s">
        <v>18</v>
      </c>
      <c r="I145" s="10" t="s">
        <v>14</v>
      </c>
      <c r="J145">
        <f t="shared" si="6"/>
        <v>139</v>
      </c>
      <c r="K145" t="str">
        <f t="shared" si="5"/>
        <v/>
      </c>
    </row>
    <row r="146" spans="1:11" ht="24.9" customHeight="1">
      <c r="A146" s="2" t="s">
        <v>485</v>
      </c>
      <c r="B146" s="25" t="s">
        <v>486</v>
      </c>
      <c r="C146" s="4" t="s">
        <v>476</v>
      </c>
      <c r="D146" s="5" t="s">
        <v>487</v>
      </c>
      <c r="E146" s="6">
        <v>227650181</v>
      </c>
      <c r="F146" s="7"/>
      <c r="G146" s="8">
        <v>20</v>
      </c>
      <c r="H146" s="3" t="s">
        <v>13</v>
      </c>
      <c r="I146" s="10" t="s">
        <v>14</v>
      </c>
      <c r="J146">
        <f t="shared" si="6"/>
        <v>140</v>
      </c>
      <c r="K146" t="str">
        <f t="shared" si="5"/>
        <v/>
      </c>
    </row>
    <row r="147" spans="1:11" ht="24.9" customHeight="1">
      <c r="A147" s="2" t="s">
        <v>488</v>
      </c>
      <c r="B147" s="39" t="s">
        <v>452</v>
      </c>
      <c r="C147" s="4" t="s">
        <v>476</v>
      </c>
      <c r="D147" s="5" t="s">
        <v>489</v>
      </c>
      <c r="E147" s="6">
        <v>227470910</v>
      </c>
      <c r="F147" s="7" t="s">
        <v>490</v>
      </c>
      <c r="G147" s="8">
        <v>20</v>
      </c>
      <c r="H147" s="3" t="s">
        <v>18</v>
      </c>
      <c r="I147" s="46" t="s">
        <v>14</v>
      </c>
      <c r="J147">
        <f t="shared" si="6"/>
        <v>141</v>
      </c>
      <c r="K147" t="str">
        <f t="shared" si="5"/>
        <v/>
      </c>
    </row>
    <row r="148" spans="1:11" ht="26.4">
      <c r="A148" s="2" t="s">
        <v>491</v>
      </c>
      <c r="B148" s="3" t="s">
        <v>492</v>
      </c>
      <c r="C148" s="4" t="s">
        <v>492</v>
      </c>
      <c r="D148" s="5" t="s">
        <v>493</v>
      </c>
      <c r="E148" s="6">
        <v>256402788</v>
      </c>
      <c r="F148" s="7" t="s">
        <v>494</v>
      </c>
      <c r="G148" s="8">
        <v>15</v>
      </c>
      <c r="H148" s="3" t="s">
        <v>28</v>
      </c>
      <c r="I148" s="10" t="s">
        <v>14</v>
      </c>
    </row>
    <row r="149" spans="1:11" ht="27" thickBot="1">
      <c r="A149" s="47" t="s">
        <v>495</v>
      </c>
      <c r="B149" s="48" t="s">
        <v>496</v>
      </c>
      <c r="C149" s="49" t="s">
        <v>497</v>
      </c>
      <c r="D149" s="50" t="s">
        <v>498</v>
      </c>
      <c r="E149" s="51">
        <v>229747485</v>
      </c>
      <c r="F149" s="52" t="s">
        <v>499</v>
      </c>
      <c r="G149" s="53">
        <v>25</v>
      </c>
      <c r="H149" s="48" t="s">
        <v>500</v>
      </c>
      <c r="I149" s="54" t="s">
        <v>14</v>
      </c>
    </row>
    <row r="150" spans="1:11" ht="13.8" thickTop="1"/>
  </sheetData>
  <sheetProtection password="923F" sheet="1" objects="1" scenarios="1" selectLockedCells="1" selectUnlockedCells="1"/>
  <mergeCells count="3">
    <mergeCell ref="A1:I1"/>
    <mergeCell ref="C2:I2"/>
    <mergeCell ref="A2:B2"/>
  </mergeCells>
  <printOptions horizontalCentered="1"/>
  <pageMargins left="0.19685039370078741" right="0.19685039370078741" top="0" bottom="0.23622047244094491" header="3.937007874015748E-2" footer="0.15748031496062992"/>
  <pageSetup paperSize="9" scale="70" fitToHeight="10" orientation="landscape" r:id="rId1"/>
  <headerFooter alignWithMargins="0">
    <oddFooter>Page 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Lista Porto</vt:lpstr>
      <vt:lpstr>'Lista Porto'!Área_de_Impressão</vt:lpstr>
      <vt:lpstr>'Lista Porto'!Títulos_de_Impressão</vt:lpstr>
    </vt:vector>
  </TitlesOfParts>
  <Company>POLICIA JUDICIARIA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psilva</dc:creator>
  <cp:lastModifiedBy>Paulo Silva</cp:lastModifiedBy>
  <dcterms:created xsi:type="dcterms:W3CDTF">2014-03-30T17:08:19Z</dcterms:created>
  <dcterms:modified xsi:type="dcterms:W3CDTF">2014-04-27T15:34:38Z</dcterms:modified>
</cp:coreProperties>
</file>